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0665" windowHeight="11820" tabRatio="788" activeTab="3"/>
  </bookViews>
  <sheets>
    <sheet name="всего" sheetId="6" r:id="rId1"/>
    <sheet name="МВД" sheetId="1" r:id="rId2"/>
    <sheet name="ФГБОУ Бурденко" sheetId="5" r:id="rId3"/>
    <sheet name="ФГБУ Ессентуки" sheetId="4" r:id="rId4"/>
  </sheets>
  <definedNames>
    <definedName name="_xlnm.Print_Titles" localSheetId="0">всего!$10:$11</definedName>
    <definedName name="_xlnm.Print_Titles" localSheetId="1">МВД!$10:$11</definedName>
    <definedName name="_xlnm.Print_Titles" localSheetId="2">'ФГБОУ Бурденко'!$10:$11</definedName>
    <definedName name="_xlnm.Print_Titles" localSheetId="3">'ФГБУ Ессентуки'!$10:$11</definedName>
    <definedName name="_xlnm.Print_Area" localSheetId="0">всего!$A$1:$C$202</definedName>
    <definedName name="_xlnm.Print_Area" localSheetId="1">МВД!$A$1:$C$202</definedName>
    <definedName name="_xlnm.Print_Area" localSheetId="2">'ФГБОУ Бурденко'!$A$1:$C$239</definedName>
    <definedName name="_xlnm.Print_Area" localSheetId="3">'ФГБУ Ессентуки'!$A$1:$C$202</definedName>
  </definedNames>
  <calcPr calcId="145621"/>
</workbook>
</file>

<file path=xl/calcChain.xml><?xml version="1.0" encoding="utf-8"?>
<calcChain xmlns="http://schemas.openxmlformats.org/spreadsheetml/2006/main">
  <c r="B16" i="6" l="1"/>
  <c r="C16" i="6"/>
  <c r="C239" i="5" l="1"/>
  <c r="B239" i="5"/>
  <c r="C201" i="6" l="1"/>
  <c r="B201" i="6"/>
  <c r="C200" i="6"/>
  <c r="B200" i="6"/>
  <c r="B168" i="6"/>
  <c r="C168" i="6"/>
  <c r="B169" i="6"/>
  <c r="C169" i="6"/>
  <c r="B170" i="6"/>
  <c r="C170" i="6"/>
  <c r="B171" i="6"/>
  <c r="C171" i="6"/>
  <c r="B172" i="6"/>
  <c r="C172" i="6"/>
  <c r="B173" i="6"/>
  <c r="C173" i="6"/>
  <c r="B174" i="6"/>
  <c r="C174" i="6"/>
  <c r="B175" i="6"/>
  <c r="C175" i="6"/>
  <c r="B176" i="6"/>
  <c r="C176" i="6"/>
  <c r="B177" i="6"/>
  <c r="C177" i="6"/>
  <c r="B178" i="6"/>
  <c r="C178" i="6"/>
  <c r="B179" i="6"/>
  <c r="C179" i="6"/>
  <c r="B180" i="6"/>
  <c r="C180" i="6"/>
  <c r="B181" i="6"/>
  <c r="C181" i="6"/>
  <c r="B182" i="6"/>
  <c r="C182" i="6"/>
  <c r="B183" i="6"/>
  <c r="C183" i="6"/>
  <c r="B184" i="6"/>
  <c r="C184" i="6"/>
  <c r="B185" i="6"/>
  <c r="C185" i="6"/>
  <c r="B186" i="6"/>
  <c r="C186" i="6"/>
  <c r="B187" i="6"/>
  <c r="C187" i="6"/>
  <c r="B188" i="6"/>
  <c r="C188" i="6"/>
  <c r="B189" i="6"/>
  <c r="C189" i="6"/>
  <c r="B190" i="6"/>
  <c r="C190" i="6"/>
  <c r="B191" i="6"/>
  <c r="C191" i="6"/>
  <c r="B192" i="6"/>
  <c r="C192" i="6"/>
  <c r="B193" i="6"/>
  <c r="C193" i="6"/>
  <c r="B194" i="6"/>
  <c r="C194" i="6"/>
  <c r="B195" i="6"/>
  <c r="C195" i="6"/>
  <c r="B196" i="6"/>
  <c r="C196" i="6"/>
  <c r="B197" i="6"/>
  <c r="C197" i="6"/>
  <c r="B198" i="6"/>
  <c r="C198" i="6"/>
  <c r="C167" i="6"/>
  <c r="B167" i="6"/>
  <c r="B155" i="6"/>
  <c r="C155" i="6"/>
  <c r="B156" i="6"/>
  <c r="C156" i="6"/>
  <c r="B157" i="6"/>
  <c r="C157" i="6"/>
  <c r="B158" i="6"/>
  <c r="C158" i="6"/>
  <c r="B159" i="6"/>
  <c r="C159" i="6"/>
  <c r="B160" i="6"/>
  <c r="C160" i="6"/>
  <c r="B162" i="6"/>
  <c r="C162" i="6"/>
  <c r="C154" i="6"/>
  <c r="B154" i="6"/>
  <c r="C153" i="6"/>
  <c r="B153" i="6"/>
  <c r="C152" i="6"/>
  <c r="B152" i="6"/>
  <c r="C151" i="6"/>
  <c r="B151" i="6"/>
  <c r="C150" i="6"/>
  <c r="B150" i="6"/>
  <c r="C149" i="6"/>
  <c r="B149" i="6"/>
  <c r="C148" i="6"/>
  <c r="B148" i="6"/>
  <c r="C147" i="6"/>
  <c r="B147" i="6"/>
  <c r="C146" i="6"/>
  <c r="B146" i="6"/>
  <c r="C145" i="6"/>
  <c r="B145" i="6"/>
  <c r="C144" i="6"/>
  <c r="B144" i="6"/>
  <c r="C143" i="6"/>
  <c r="B143" i="6"/>
  <c r="C142" i="6"/>
  <c r="B142" i="6"/>
  <c r="C141" i="6"/>
  <c r="B141" i="6"/>
  <c r="C140" i="6"/>
  <c r="B140" i="6"/>
  <c r="C139" i="6"/>
  <c r="B139" i="6"/>
  <c r="C138" i="6"/>
  <c r="B138" i="6"/>
  <c r="C137" i="6"/>
  <c r="B137" i="6"/>
  <c r="C136" i="6"/>
  <c r="B136" i="6"/>
  <c r="C135" i="6"/>
  <c r="B135" i="6"/>
  <c r="C134" i="6"/>
  <c r="B134" i="6"/>
  <c r="C133" i="6"/>
  <c r="B133" i="6"/>
  <c r="C132" i="6"/>
  <c r="B132" i="6"/>
  <c r="C131" i="6"/>
  <c r="B131" i="6"/>
  <c r="C130" i="6"/>
  <c r="B130" i="6"/>
  <c r="C129" i="6"/>
  <c r="B129" i="6"/>
  <c r="C128" i="6"/>
  <c r="B128" i="6"/>
  <c r="C127" i="6"/>
  <c r="B127" i="6"/>
  <c r="C126" i="6"/>
  <c r="B126" i="6"/>
  <c r="C125" i="6"/>
  <c r="B125" i="6"/>
  <c r="B94" i="6"/>
  <c r="C94" i="6"/>
  <c r="B95" i="6"/>
  <c r="C95" i="6"/>
  <c r="B96" i="6"/>
  <c r="C96" i="6"/>
  <c r="B97" i="6"/>
  <c r="C97" i="6"/>
  <c r="B98" i="6"/>
  <c r="C98" i="6"/>
  <c r="B99" i="6"/>
  <c r="C99" i="6"/>
  <c r="B100" i="6"/>
  <c r="C100" i="6"/>
  <c r="B101" i="6"/>
  <c r="C101" i="6"/>
  <c r="B102" i="6"/>
  <c r="C102" i="6"/>
  <c r="B103" i="6"/>
  <c r="C103" i="6"/>
  <c r="B104" i="6"/>
  <c r="C104" i="6"/>
  <c r="B105" i="6"/>
  <c r="C105" i="6"/>
  <c r="B106" i="6"/>
  <c r="C106" i="6"/>
  <c r="B107" i="6"/>
  <c r="C107" i="6"/>
  <c r="B108" i="6"/>
  <c r="C108" i="6"/>
  <c r="B109" i="6"/>
  <c r="C109" i="6"/>
  <c r="B110" i="6"/>
  <c r="C110" i="6"/>
  <c r="B111" i="6"/>
  <c r="C111" i="6"/>
  <c r="B112" i="6"/>
  <c r="C112" i="6"/>
  <c r="B113" i="6"/>
  <c r="C113" i="6"/>
  <c r="B114" i="6"/>
  <c r="C114" i="6"/>
  <c r="B115" i="6"/>
  <c r="C115" i="6"/>
  <c r="B116" i="6"/>
  <c r="C116" i="6"/>
  <c r="B117" i="6"/>
  <c r="C117" i="6"/>
  <c r="B118" i="6"/>
  <c r="C118" i="6"/>
  <c r="B119" i="6"/>
  <c r="C119" i="6"/>
  <c r="B120" i="6"/>
  <c r="C120" i="6"/>
  <c r="B121" i="6"/>
  <c r="C121" i="6"/>
  <c r="B122" i="6"/>
  <c r="C122" i="6"/>
  <c r="C93" i="6"/>
  <c r="B93" i="6"/>
  <c r="B53" i="6"/>
  <c r="C53" i="6"/>
  <c r="B54" i="6"/>
  <c r="C54" i="6"/>
  <c r="B55" i="6"/>
  <c r="C55" i="6"/>
  <c r="B56" i="6"/>
  <c r="C56" i="6"/>
  <c r="B57" i="6"/>
  <c r="C57" i="6"/>
  <c r="B58" i="6"/>
  <c r="C58" i="6"/>
  <c r="B59" i="6"/>
  <c r="C59" i="6"/>
  <c r="B60" i="6"/>
  <c r="C60" i="6"/>
  <c r="B61" i="6"/>
  <c r="C61" i="6"/>
  <c r="B62" i="6"/>
  <c r="C62" i="6"/>
  <c r="B63" i="6"/>
  <c r="C63" i="6"/>
  <c r="B64" i="6"/>
  <c r="C64" i="6"/>
  <c r="B65" i="6"/>
  <c r="C65" i="6"/>
  <c r="B66" i="6"/>
  <c r="C66" i="6"/>
  <c r="B67" i="6"/>
  <c r="C67" i="6"/>
  <c r="B68" i="6"/>
  <c r="C68" i="6"/>
  <c r="B69" i="6"/>
  <c r="C69" i="6"/>
  <c r="B70" i="6"/>
  <c r="C70" i="6"/>
  <c r="B71" i="6"/>
  <c r="C71" i="6"/>
  <c r="B72" i="6"/>
  <c r="C72" i="6"/>
  <c r="B73" i="6"/>
  <c r="C73" i="6"/>
  <c r="B74" i="6"/>
  <c r="C74" i="6"/>
  <c r="B75" i="6"/>
  <c r="C75" i="6"/>
  <c r="B76" i="6"/>
  <c r="C76" i="6"/>
  <c r="B77" i="6"/>
  <c r="C77" i="6"/>
  <c r="B78" i="6"/>
  <c r="C78" i="6"/>
  <c r="B79" i="6"/>
  <c r="C79" i="6"/>
  <c r="B80" i="6"/>
  <c r="C80" i="6"/>
  <c r="B81" i="6"/>
  <c r="C81" i="6"/>
  <c r="B82" i="6"/>
  <c r="C82" i="6"/>
  <c r="B83" i="6"/>
  <c r="C83" i="6"/>
  <c r="B84" i="6"/>
  <c r="C84" i="6"/>
  <c r="B85" i="6"/>
  <c r="C85" i="6"/>
  <c r="B86" i="6"/>
  <c r="C86" i="6"/>
  <c r="B87" i="6"/>
  <c r="C87" i="6"/>
  <c r="B88" i="6"/>
  <c r="C88" i="6"/>
  <c r="C52" i="6"/>
  <c r="B52" i="6"/>
  <c r="B14" i="6"/>
  <c r="C14" i="6"/>
  <c r="B15" i="6"/>
  <c r="C15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B28" i="6"/>
  <c r="C28" i="6"/>
  <c r="B29" i="6"/>
  <c r="C29" i="6"/>
  <c r="B30" i="6"/>
  <c r="C30" i="6"/>
  <c r="B31" i="6"/>
  <c r="C31" i="6"/>
  <c r="B32" i="6"/>
  <c r="C32" i="6"/>
  <c r="B33" i="6"/>
  <c r="C33" i="6"/>
  <c r="B34" i="6"/>
  <c r="C34" i="6"/>
  <c r="B35" i="6"/>
  <c r="C35" i="6"/>
  <c r="B36" i="6"/>
  <c r="C36" i="6"/>
  <c r="B37" i="6"/>
  <c r="C37" i="6"/>
  <c r="B38" i="6"/>
  <c r="C38" i="6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6" i="6"/>
  <c r="C46" i="6"/>
  <c r="B47" i="6"/>
  <c r="C47" i="6"/>
  <c r="B48" i="6"/>
  <c r="C48" i="6"/>
  <c r="C13" i="6"/>
  <c r="B13" i="6"/>
  <c r="B204" i="6"/>
  <c r="C204" i="6"/>
  <c r="B164" i="6"/>
  <c r="C90" i="6"/>
  <c r="C199" i="5"/>
  <c r="B199" i="5"/>
  <c r="C164" i="5"/>
  <c r="B164" i="5"/>
  <c r="C163" i="5"/>
  <c r="B163" i="5"/>
  <c r="C123" i="5"/>
  <c r="B123" i="5"/>
  <c r="C90" i="5"/>
  <c r="B90" i="5"/>
  <c r="C89" i="5"/>
  <c r="B89" i="5"/>
  <c r="C49" i="5"/>
  <c r="B49" i="5"/>
  <c r="C199" i="4"/>
  <c r="B199" i="4"/>
  <c r="C164" i="4"/>
  <c r="B164" i="4"/>
  <c r="C163" i="4"/>
  <c r="B163" i="4"/>
  <c r="B165" i="4" s="1"/>
  <c r="C123" i="4"/>
  <c r="B123" i="4"/>
  <c r="C90" i="4"/>
  <c r="B90" i="4"/>
  <c r="C89" i="4"/>
  <c r="C91" i="4" s="1"/>
  <c r="B89" i="4"/>
  <c r="B91" i="4" s="1"/>
  <c r="C49" i="4"/>
  <c r="B49" i="4"/>
  <c r="C165" i="4" l="1"/>
  <c r="C202" i="4" s="1"/>
  <c r="B163" i="6"/>
  <c r="B165" i="6" s="1"/>
  <c r="B89" i="6"/>
  <c r="B91" i="6" s="1"/>
  <c r="C49" i="6"/>
  <c r="C163" i="6"/>
  <c r="C123" i="6"/>
  <c r="B123" i="6"/>
  <c r="C89" i="6"/>
  <c r="C91" i="6" s="1"/>
  <c r="C164" i="6"/>
  <c r="C165" i="6" s="1"/>
  <c r="B90" i="6"/>
  <c r="B49" i="6"/>
  <c r="B199" i="6"/>
  <c r="C199" i="6"/>
  <c r="C165" i="5"/>
  <c r="B165" i="5"/>
  <c r="B91" i="5"/>
  <c r="C91" i="5"/>
  <c r="C199" i="1"/>
  <c r="B199" i="1"/>
  <c r="C164" i="1"/>
  <c r="B164" i="1"/>
  <c r="C163" i="1"/>
  <c r="B163" i="1"/>
  <c r="C123" i="1"/>
  <c r="B123" i="1"/>
  <c r="C90" i="1"/>
  <c r="B90" i="1"/>
  <c r="C89" i="1"/>
  <c r="C91" i="1" s="1"/>
  <c r="B89" i="1"/>
  <c r="C49" i="1"/>
  <c r="B49" i="1"/>
  <c r="B165" i="1" l="1"/>
  <c r="C202" i="5"/>
  <c r="C202" i="6"/>
  <c r="C165" i="1"/>
  <c r="C202" i="1" s="1"/>
  <c r="B91" i="1"/>
</calcChain>
</file>

<file path=xl/sharedStrings.xml><?xml version="1.0" encoding="utf-8"?>
<sst xmlns="http://schemas.openxmlformats.org/spreadsheetml/2006/main" count="845" uniqueCount="84">
  <si>
    <t>УТВЕРЖДЕНО</t>
  </si>
  <si>
    <t>Протоколом заседания комиссии</t>
  </si>
  <si>
    <t xml:space="preserve">ОБЪЕМЫ МЕДИЦИНСКОЙ ПОМОЩИ </t>
  </si>
  <si>
    <t xml:space="preserve">ПО ОБЕСПЕЧЕНИЮ ГОСУДАРСТВЕННЫХ ГАРАНТИЙ ОКАЗАНИЯ </t>
  </si>
  <si>
    <t>ГРАЖДАНАМ РОССИЙСКОЙ ФЕДЕРАЦИИ НА ТЕРРИТОРИИ ЛИПЕЦКОЙ ОБЛАСТИ</t>
  </si>
  <si>
    <t>Виды и условия оказания медицинской помощи</t>
  </si>
  <si>
    <t>Число медицинских услуг (случаев, посещений, обращений, вызовов)</t>
  </si>
  <si>
    <t>Общая стоимость лечения, тыс.руб.</t>
  </si>
  <si>
    <t>Специализированная медицинская помощь в стационарных условиях</t>
  </si>
  <si>
    <t>Кардиология</t>
  </si>
  <si>
    <t>Кариологические для больных с острым инфарктом миокарда</t>
  </si>
  <si>
    <t>Ревматология</t>
  </si>
  <si>
    <t>Гастроэнтерология</t>
  </si>
  <si>
    <t>Пульмонология</t>
  </si>
  <si>
    <t>Эндокринология</t>
  </si>
  <si>
    <t>Нефрология</t>
  </si>
  <si>
    <t>Гематология</t>
  </si>
  <si>
    <t>Аллергология и иммунология</t>
  </si>
  <si>
    <t>Педиатрия</t>
  </si>
  <si>
    <t>Терапия</t>
  </si>
  <si>
    <t>Неонатология</t>
  </si>
  <si>
    <t>Травматология и ортопедия (травматологические койки)</t>
  </si>
  <si>
    <t>Травматология и ортопедия (ортопедические койки)</t>
  </si>
  <si>
    <t xml:space="preserve">Урология </t>
  </si>
  <si>
    <t>Нейрохирургия</t>
  </si>
  <si>
    <t>Хирургия (комбустиология)</t>
  </si>
  <si>
    <t>Челюстно - лицевая хирургия, стоматология</t>
  </si>
  <si>
    <t>Торакальная хирургия</t>
  </si>
  <si>
    <t>Колопроктология</t>
  </si>
  <si>
    <t>Сердечно-сосудистая хирургия (кардиохирургические койки)</t>
  </si>
  <si>
    <t>Сердечно-сосудистая хирургия (койки сосудистой хирургии)</t>
  </si>
  <si>
    <t xml:space="preserve">Хирургия </t>
  </si>
  <si>
    <t>Онкология, радиология и радиотерапия</t>
  </si>
  <si>
    <t>Акушерство и гинекология</t>
  </si>
  <si>
    <t>Оториноларингология</t>
  </si>
  <si>
    <t>Офтальмология</t>
  </si>
  <si>
    <t>Неврология</t>
  </si>
  <si>
    <t>Неврологические для больных с острым нарушением мозгового кровообращения</t>
  </si>
  <si>
    <t>Дерматовенерология (дерматологические койки)</t>
  </si>
  <si>
    <t>Инфекционные болезни</t>
  </si>
  <si>
    <t>Акушерское дело (койки для беременных и рожениц)</t>
  </si>
  <si>
    <t>Акушерское дело (койки патологии беременности, койки сестринского ухода)</t>
  </si>
  <si>
    <t>Токсикология</t>
  </si>
  <si>
    <t>Медицинская реабилитация</t>
  </si>
  <si>
    <t>Всего по ТПОМС</t>
  </si>
  <si>
    <t>Медицинская помощь в амбулаторных условиях, в том числе:</t>
  </si>
  <si>
    <t xml:space="preserve"> с профилактическими и иными целями</t>
  </si>
  <si>
    <t>Гериатрия</t>
  </si>
  <si>
    <t>Дерматология</t>
  </si>
  <si>
    <t>Онкология</t>
  </si>
  <si>
    <t>Сердечно-сосудистая хирургия</t>
  </si>
  <si>
    <t>Травматология и ортопедия</t>
  </si>
  <si>
    <t>Урология</t>
  </si>
  <si>
    <t>Хирургия</t>
  </si>
  <si>
    <t>Челюстно-лицевая хирургия, стоматология</t>
  </si>
  <si>
    <t>Логопедия</t>
  </si>
  <si>
    <t>Психология</t>
  </si>
  <si>
    <t>Психиатрия</t>
  </si>
  <si>
    <t>Венерология</t>
  </si>
  <si>
    <t>Фтизиатрия</t>
  </si>
  <si>
    <t>Профпатология</t>
  </si>
  <si>
    <t>МГК</t>
  </si>
  <si>
    <t>Всего по базовой программе ОМС</t>
  </si>
  <si>
    <t>Всего по профилям не входящим в базовую программу ОМС</t>
  </si>
  <si>
    <t>по неотложной медицинской помощи</t>
  </si>
  <si>
    <t>в связи с заболеваниями</t>
  </si>
  <si>
    <t>Медицинская помощь в условиях дневных стационаров</t>
  </si>
  <si>
    <t>Урология (детская урология-андрология)</t>
  </si>
  <si>
    <t>Хирургия (абдоминальная, трансплантация, органов и (или) тканей, костного мозга, пластическая хирургия)</t>
  </si>
  <si>
    <t>Скорая медицинская помощь (вызовы)</t>
  </si>
  <si>
    <t>в т.ч. по профилям не входящим в базовую программу ОМС</t>
  </si>
  <si>
    <t>ИТОГО по медицинской организации</t>
  </si>
  <si>
    <t>ФКУЗ «Медико-санитарная часть МВД России по Липецкой области»</t>
  </si>
  <si>
    <t>ФГБУ «Северо-Кавказский федеральный научно-клинический центр Федерального медико-биологического агентства»</t>
  </si>
  <si>
    <t>Акушерство и гинекология*</t>
  </si>
  <si>
    <t>по разработке ТП ОМС от 25.12.2018 № 113</t>
  </si>
  <si>
    <t xml:space="preserve"> БЕСПЛАТНОЙ МЕДИЦИНСКОЙ ПОМОЩИ НА 2019 ГОД</t>
  </si>
  <si>
    <t>ФГБУ</t>
  </si>
  <si>
    <t>ФГБОУ ВО ВГМУ им.Н.Н.Бурденко Минздрава России</t>
  </si>
  <si>
    <t>*в том числе ВМП в стационаре</t>
  </si>
  <si>
    <t>Итого ВМП</t>
  </si>
  <si>
    <t>Психотерапия</t>
  </si>
  <si>
    <t>Патолого-анатомическая служба</t>
  </si>
  <si>
    <t>по разработке ТП ОМС от 17.04.2019 № 117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</si>
</sst>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i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31">
    <xf numFmtId="0" fontId="0" fillId="0" borderId="0" xfId="0"/>
    <xf numFmtId="0" fontId="1" fillId="0" borderId="0" xfId="1" applyFont="1" applyFill="1" applyAlignment="1">
      <alignment vertical="center" wrapText="1"/>
    </xf>
    <xf numFmtId="3" fontId="1" fillId="0" borderId="0" xfId="1" applyNumberFormat="1" applyFont="1" applyFill="1" applyAlignment="1">
      <alignment vertical="center" wrapText="1"/>
    </xf>
    <xf numFmtId="3" fontId="1" fillId="0" borderId="1" xfId="1" applyNumberFormat="1" applyFont="1" applyFill="1" applyBorder="1" applyAlignment="1">
      <alignment horizontal="center" vertical="center" wrapText="1"/>
    </xf>
    <xf numFmtId="0" fontId="6" fillId="0" borderId="0" xfId="1" applyFont="1" applyFill="1" applyAlignment="1">
      <alignment vertical="center" wrapText="1"/>
    </xf>
    <xf numFmtId="3" fontId="3" fillId="0" borderId="1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0" fontId="1" fillId="0" borderId="1" xfId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0" fontId="8" fillId="0" borderId="1" xfId="1" applyFont="1" applyFill="1" applyBorder="1" applyAlignment="1">
      <alignment vertical="center" wrapText="1"/>
    </xf>
    <xf numFmtId="0" fontId="1" fillId="0" borderId="1" xfId="1" applyFont="1" applyFill="1" applyBorder="1" applyAlignment="1">
      <alignment vertical="center" wrapText="1"/>
    </xf>
    <xf numFmtId="0" fontId="4" fillId="0" borderId="1" xfId="0" applyFont="1" applyFill="1" applyBorder="1" applyAlignment="1">
      <alignment wrapText="1"/>
    </xf>
    <xf numFmtId="0" fontId="5" fillId="0" borderId="1" xfId="0" applyFont="1" applyFill="1" applyBorder="1" applyAlignment="1">
      <alignment wrapText="1"/>
    </xf>
    <xf numFmtId="164" fontId="7" fillId="0" borderId="1" xfId="1" applyNumberFormat="1" applyFont="1" applyFill="1" applyBorder="1" applyAlignment="1">
      <alignment horizontal="center" vertical="center" wrapText="1"/>
    </xf>
    <xf numFmtId="164" fontId="1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vertical="center" wrapText="1"/>
    </xf>
    <xf numFmtId="164" fontId="8" fillId="0" borderId="1" xfId="1" applyNumberFormat="1" applyFont="1" applyFill="1" applyBorder="1" applyAlignment="1">
      <alignment horizontal="center" vertical="center" wrapText="1"/>
    </xf>
    <xf numFmtId="164" fontId="1" fillId="0" borderId="0" xfId="1" applyNumberFormat="1" applyFont="1" applyFill="1" applyAlignment="1">
      <alignment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7" fillId="0" borderId="1" xfId="1" applyFont="1" applyFill="1" applyBorder="1" applyAlignment="1">
      <alignment horizontal="left" vertical="center" wrapText="1"/>
    </xf>
    <xf numFmtId="3" fontId="7" fillId="0" borderId="1" xfId="1" applyNumberFormat="1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/>
    </xf>
    <xf numFmtId="4" fontId="7" fillId="0" borderId="1" xfId="1" applyNumberFormat="1" applyFont="1" applyFill="1" applyBorder="1" applyAlignment="1">
      <alignment horizontal="center" vertical="center" wrapText="1"/>
    </xf>
    <xf numFmtId="3" fontId="6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3" fontId="1" fillId="0" borderId="0" xfId="1" applyNumberFormat="1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center" wrapText="1"/>
    </xf>
    <xf numFmtId="3" fontId="3" fillId="0" borderId="0" xfId="1" applyNumberFormat="1" applyFont="1" applyFill="1" applyAlignment="1">
      <alignment horizontal="center" vertical="center" wrapText="1"/>
    </xf>
    <xf numFmtId="0" fontId="6" fillId="0" borderId="1" xfId="1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right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4"/>
  <sheetViews>
    <sheetView topLeftCell="A91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27" t="s">
        <v>0</v>
      </c>
      <c r="B1" s="27"/>
      <c r="C1" s="27"/>
    </row>
    <row r="2" spans="1:3" x14ac:dyDescent="0.25">
      <c r="A2" s="27" t="s">
        <v>1</v>
      </c>
      <c r="B2" s="27"/>
      <c r="C2" s="27"/>
    </row>
    <row r="3" spans="1:3" x14ac:dyDescent="0.25">
      <c r="A3" s="27" t="s">
        <v>75</v>
      </c>
      <c r="B3" s="27"/>
      <c r="C3" s="27"/>
    </row>
    <row r="4" spans="1:3" x14ac:dyDescent="0.25">
      <c r="A4" s="26" t="s">
        <v>2</v>
      </c>
      <c r="B4" s="26"/>
      <c r="C4" s="26"/>
    </row>
    <row r="5" spans="1:3" x14ac:dyDescent="0.25">
      <c r="A5" s="28" t="s">
        <v>77</v>
      </c>
      <c r="B5" s="28"/>
      <c r="C5" s="28"/>
    </row>
    <row r="6" spans="1:3" x14ac:dyDescent="0.25">
      <c r="A6" s="26" t="s">
        <v>3</v>
      </c>
      <c r="B6" s="26"/>
      <c r="C6" s="26"/>
    </row>
    <row r="7" spans="1:3" x14ac:dyDescent="0.25">
      <c r="A7" s="26" t="s">
        <v>4</v>
      </c>
      <c r="B7" s="26"/>
      <c r="C7" s="26"/>
    </row>
    <row r="8" spans="1:3" x14ac:dyDescent="0.25">
      <c r="A8" s="26" t="s">
        <v>76</v>
      </c>
      <c r="B8" s="26"/>
      <c r="C8" s="26"/>
    </row>
    <row r="10" spans="1:3" ht="90" x14ac:dyDescent="0.25">
      <c r="A10" s="7" t="s">
        <v>5</v>
      </c>
      <c r="B10" s="3" t="s">
        <v>6</v>
      </c>
      <c r="C10" s="7" t="s">
        <v>7</v>
      </c>
    </row>
    <row r="11" spans="1:3" x14ac:dyDescent="0.25">
      <c r="A11" s="7">
        <v>1</v>
      </c>
      <c r="B11" s="3">
        <v>2</v>
      </c>
      <c r="C11" s="7">
        <v>3</v>
      </c>
    </row>
    <row r="12" spans="1:3" x14ac:dyDescent="0.25">
      <c r="A12" s="25" t="s">
        <v>8</v>
      </c>
      <c r="B12" s="25"/>
      <c r="C12" s="25"/>
    </row>
    <row r="13" spans="1:3" x14ac:dyDescent="0.25">
      <c r="A13" s="10" t="s">
        <v>9</v>
      </c>
      <c r="B13" s="3">
        <f>МВД!B13+'ФГБОУ Бурденко'!B13+'ФГБУ Ессентуки'!B13</f>
        <v>5</v>
      </c>
      <c r="C13" s="14">
        <f>МВД!C13+'ФГБОУ Бурденко'!C13+'ФГБУ Ессентуки'!C13</f>
        <v>160</v>
      </c>
    </row>
    <row r="14" spans="1:3" x14ac:dyDescent="0.25">
      <c r="A14" s="10" t="s">
        <v>10</v>
      </c>
      <c r="B14" s="3">
        <f>МВД!B14+'ФГБОУ Бурденко'!B14+'ФГБУ Ессентуки'!B14</f>
        <v>0</v>
      </c>
      <c r="C14" s="14">
        <f>МВД!C14+'ФГБОУ Бурденко'!C14+'ФГБУ Ессентуки'!C14</f>
        <v>0</v>
      </c>
    </row>
    <row r="15" spans="1:3" x14ac:dyDescent="0.25">
      <c r="A15" s="10" t="s">
        <v>11</v>
      </c>
      <c r="B15" s="3">
        <f>МВД!B15+'ФГБОУ Бурденко'!B15+'ФГБУ Ессентуки'!B15</f>
        <v>10</v>
      </c>
      <c r="C15" s="14">
        <f>МВД!C15+'ФГБОУ Бурденко'!C15+'ФГБУ Ессентуки'!C15</f>
        <v>321.60000000000002</v>
      </c>
    </row>
    <row r="16" spans="1:3" x14ac:dyDescent="0.25">
      <c r="A16" s="10" t="s">
        <v>47</v>
      </c>
      <c r="B16" s="3">
        <f>МВД!B16+'ФГБОУ Бурденко'!B16+'ФГБУ Ессентуки'!B16</f>
        <v>0</v>
      </c>
      <c r="C16" s="14">
        <f>МВД!C16+'ФГБОУ Бурденко'!C16+'ФГБУ Ессентуки'!C16</f>
        <v>0</v>
      </c>
    </row>
    <row r="17" spans="1:3" x14ac:dyDescent="0.25">
      <c r="A17" s="10" t="s">
        <v>12</v>
      </c>
      <c r="B17" s="3">
        <f>МВД!B17+'ФГБОУ Бурденко'!B17+'ФГБУ Ессентуки'!B17</f>
        <v>1</v>
      </c>
      <c r="C17" s="14">
        <f>МВД!C17+'ФГБОУ Бурденко'!C17+'ФГБУ Ессентуки'!C17</f>
        <v>130</v>
      </c>
    </row>
    <row r="18" spans="1:3" x14ac:dyDescent="0.25">
      <c r="A18" s="10" t="s">
        <v>13</v>
      </c>
      <c r="B18" s="3">
        <f>МВД!B18+'ФГБОУ Бурденко'!B18+'ФГБУ Ессентуки'!B18</f>
        <v>5</v>
      </c>
      <c r="C18" s="14">
        <f>МВД!C18+'ФГБОУ Бурденко'!C18+'ФГБУ Ессентуки'!C18</f>
        <v>103.7</v>
      </c>
    </row>
    <row r="19" spans="1:3" x14ac:dyDescent="0.25">
      <c r="A19" s="10" t="s">
        <v>14</v>
      </c>
      <c r="B19" s="3">
        <f>МВД!B19+'ФГБОУ Бурденко'!B19+'ФГБУ Ессентуки'!B19</f>
        <v>10</v>
      </c>
      <c r="C19" s="14">
        <f>МВД!C19+'ФГБОУ Бурденко'!C19+'ФГБУ Ессентуки'!C19</f>
        <v>468.6</v>
      </c>
    </row>
    <row r="20" spans="1:3" x14ac:dyDescent="0.25">
      <c r="A20" s="10" t="s">
        <v>15</v>
      </c>
      <c r="B20" s="3">
        <f>МВД!B20+'ФГБОУ Бурденко'!B20+'ФГБУ Ессентуки'!B20</f>
        <v>0</v>
      </c>
      <c r="C20" s="14">
        <f>МВД!C20+'ФГБОУ Бурденко'!C20+'ФГБУ Ессентуки'!C20</f>
        <v>0</v>
      </c>
    </row>
    <row r="21" spans="1:3" x14ac:dyDescent="0.25">
      <c r="A21" s="10" t="s">
        <v>16</v>
      </c>
      <c r="B21" s="3">
        <f>МВД!B21+'ФГБОУ Бурденко'!B21+'ФГБУ Ессентуки'!B21</f>
        <v>0</v>
      </c>
      <c r="C21" s="14">
        <f>МВД!C21+'ФГБОУ Бурденко'!C21+'ФГБУ Ессентуки'!C21</f>
        <v>0</v>
      </c>
    </row>
    <row r="22" spans="1:3" x14ac:dyDescent="0.25">
      <c r="A22" s="10" t="s">
        <v>17</v>
      </c>
      <c r="B22" s="3">
        <f>МВД!B22+'ФГБОУ Бурденко'!B22+'ФГБУ Ессентуки'!B22</f>
        <v>3</v>
      </c>
      <c r="C22" s="14">
        <f>МВД!C22+'ФГБОУ Бурденко'!C22+'ФГБУ Ессентуки'!C22</f>
        <v>62.3</v>
      </c>
    </row>
    <row r="23" spans="1:3" x14ac:dyDescent="0.25">
      <c r="A23" s="10" t="s">
        <v>18</v>
      </c>
      <c r="B23" s="3">
        <f>МВД!B23+'ФГБОУ Бурденко'!B23+'ФГБУ Ессентуки'!B23</f>
        <v>0</v>
      </c>
      <c r="C23" s="14">
        <f>МВД!C23+'ФГБОУ Бурденко'!C23+'ФГБУ Ессентуки'!C23</f>
        <v>0</v>
      </c>
    </row>
    <row r="24" spans="1:3" x14ac:dyDescent="0.25">
      <c r="A24" s="10" t="s">
        <v>19</v>
      </c>
      <c r="B24" s="3">
        <f>МВД!B24+'ФГБОУ Бурденко'!B24+'ФГБУ Ессентуки'!B24</f>
        <v>0</v>
      </c>
      <c r="C24" s="14">
        <f>МВД!C24+'ФГБОУ Бурденко'!C24+'ФГБУ Ессентуки'!C24</f>
        <v>0</v>
      </c>
    </row>
    <row r="25" spans="1:3" x14ac:dyDescent="0.25">
      <c r="A25" s="10" t="s">
        <v>20</v>
      </c>
      <c r="B25" s="3">
        <f>МВД!B25+'ФГБОУ Бурденко'!B25+'ФГБУ Ессентуки'!B25</f>
        <v>0</v>
      </c>
      <c r="C25" s="14">
        <f>МВД!C25+'ФГБОУ Бурденко'!C25+'ФГБУ Ессентуки'!C25</f>
        <v>0</v>
      </c>
    </row>
    <row r="26" spans="1:3" x14ac:dyDescent="0.25">
      <c r="A26" s="10" t="s">
        <v>21</v>
      </c>
      <c r="B26" s="3">
        <f>МВД!B26+'ФГБОУ Бурденко'!B26+'ФГБУ Ессентуки'!B26</f>
        <v>0</v>
      </c>
      <c r="C26" s="14">
        <f>МВД!C26+'ФГБОУ Бурденко'!C26+'ФГБУ Ессентуки'!C26</f>
        <v>0</v>
      </c>
    </row>
    <row r="27" spans="1:3" x14ac:dyDescent="0.25">
      <c r="A27" s="10" t="s">
        <v>22</v>
      </c>
      <c r="B27" s="3">
        <f>МВД!B27+'ФГБОУ Бурденко'!B27+'ФГБУ Ессентуки'!B27</f>
        <v>0</v>
      </c>
      <c r="C27" s="14">
        <f>МВД!C27+'ФГБОУ Бурденко'!C27+'ФГБУ Ессентуки'!C27</f>
        <v>0</v>
      </c>
    </row>
    <row r="28" spans="1:3" x14ac:dyDescent="0.25">
      <c r="A28" s="10" t="s">
        <v>23</v>
      </c>
      <c r="B28" s="3">
        <f>МВД!B28+'ФГБОУ Бурденко'!B28+'ФГБУ Ессентуки'!B28</f>
        <v>0</v>
      </c>
      <c r="C28" s="14">
        <f>МВД!C28+'ФГБОУ Бурденко'!C28+'ФГБУ Ессентуки'!C28</f>
        <v>0</v>
      </c>
    </row>
    <row r="29" spans="1:3" x14ac:dyDescent="0.25">
      <c r="A29" s="10" t="s">
        <v>24</v>
      </c>
      <c r="B29" s="3">
        <f>МВД!B29+'ФГБОУ Бурденко'!B29+'ФГБУ Ессентуки'!B29</f>
        <v>0</v>
      </c>
      <c r="C29" s="14">
        <f>МВД!C29+'ФГБОУ Бурденко'!C29+'ФГБУ Ессентуки'!C29</f>
        <v>0</v>
      </c>
    </row>
    <row r="30" spans="1:3" x14ac:dyDescent="0.25">
      <c r="A30" s="10" t="s">
        <v>25</v>
      </c>
      <c r="B30" s="3">
        <f>МВД!B30+'ФГБОУ Бурденко'!B30+'ФГБУ Ессентуки'!B30</f>
        <v>0</v>
      </c>
      <c r="C30" s="14">
        <f>МВД!C30+'ФГБОУ Бурденко'!C30+'ФГБУ Ессентуки'!C30</f>
        <v>0</v>
      </c>
    </row>
    <row r="31" spans="1:3" x14ac:dyDescent="0.25">
      <c r="A31" s="10" t="s">
        <v>26</v>
      </c>
      <c r="B31" s="3">
        <f>МВД!B31+'ФГБОУ Бурденко'!B31+'ФГБУ Ессентуки'!B31</f>
        <v>0</v>
      </c>
      <c r="C31" s="14">
        <f>МВД!C31+'ФГБОУ Бурденко'!C31+'ФГБУ Ессентуки'!C31</f>
        <v>0</v>
      </c>
    </row>
    <row r="32" spans="1:3" x14ac:dyDescent="0.25">
      <c r="A32" s="10" t="s">
        <v>27</v>
      </c>
      <c r="B32" s="3">
        <f>МВД!B32+'ФГБОУ Бурденко'!B32+'ФГБУ Ессентуки'!B32</f>
        <v>0</v>
      </c>
      <c r="C32" s="14">
        <f>МВД!C32+'ФГБОУ Бурденко'!C32+'ФГБУ Ессентуки'!C32</f>
        <v>0</v>
      </c>
    </row>
    <row r="33" spans="1:3" x14ac:dyDescent="0.25">
      <c r="A33" s="10" t="s">
        <v>28</v>
      </c>
      <c r="B33" s="3">
        <f>МВД!B33+'ФГБОУ Бурденко'!B33+'ФГБУ Ессентуки'!B33</f>
        <v>0</v>
      </c>
      <c r="C33" s="14">
        <f>МВД!C33+'ФГБОУ Бурденко'!C33+'ФГБУ Ессентуки'!C33</f>
        <v>0</v>
      </c>
    </row>
    <row r="34" spans="1:3" x14ac:dyDescent="0.25">
      <c r="A34" s="10" t="s">
        <v>29</v>
      </c>
      <c r="B34" s="3">
        <f>МВД!B34+'ФГБОУ Бурденко'!B34+'ФГБУ Ессентуки'!B34</f>
        <v>0</v>
      </c>
      <c r="C34" s="14">
        <f>МВД!C34+'ФГБОУ Бурденко'!C34+'ФГБУ Ессентуки'!C34</f>
        <v>0</v>
      </c>
    </row>
    <row r="35" spans="1:3" x14ac:dyDescent="0.25">
      <c r="A35" s="10" t="s">
        <v>30</v>
      </c>
      <c r="B35" s="3">
        <f>МВД!B35+'ФГБОУ Бурденко'!B35+'ФГБУ Ессентуки'!B35</f>
        <v>0</v>
      </c>
      <c r="C35" s="14">
        <f>МВД!C35+'ФГБОУ Бурденко'!C35+'ФГБУ Ессентуки'!C35</f>
        <v>0</v>
      </c>
    </row>
    <row r="36" spans="1:3" x14ac:dyDescent="0.25">
      <c r="A36" s="10" t="s">
        <v>31</v>
      </c>
      <c r="B36" s="3">
        <f>МВД!B36+'ФГБОУ Бурденко'!B36+'ФГБУ Ессентуки'!B36</f>
        <v>0</v>
      </c>
      <c r="C36" s="14">
        <f>МВД!C36+'ФГБОУ Бурденко'!C36+'ФГБУ Ессентуки'!C36</f>
        <v>0</v>
      </c>
    </row>
    <row r="37" spans="1:3" x14ac:dyDescent="0.25">
      <c r="A37" s="10" t="s">
        <v>32</v>
      </c>
      <c r="B37" s="3">
        <f>МВД!B37+'ФГБОУ Бурденко'!B37+'ФГБУ Ессентуки'!B37</f>
        <v>0</v>
      </c>
      <c r="C37" s="14">
        <f>МВД!C37+'ФГБОУ Бурденко'!C37+'ФГБУ Ессентуки'!C37</f>
        <v>0</v>
      </c>
    </row>
    <row r="38" spans="1:3" x14ac:dyDescent="0.25">
      <c r="A38" s="10" t="s">
        <v>33</v>
      </c>
      <c r="B38" s="3">
        <f>МВД!B38+'ФГБОУ Бурденко'!B38+'ФГБУ Ессентуки'!B38</f>
        <v>0</v>
      </c>
      <c r="C38" s="14">
        <f>МВД!C38+'ФГБОУ Бурденко'!C38+'ФГБУ Ессентуки'!C38</f>
        <v>0</v>
      </c>
    </row>
    <row r="39" spans="1:3" x14ac:dyDescent="0.25">
      <c r="A39" s="10" t="s">
        <v>34</v>
      </c>
      <c r="B39" s="3">
        <f>МВД!B39+'ФГБОУ Бурденко'!B39+'ФГБУ Ессентуки'!B39</f>
        <v>0</v>
      </c>
      <c r="C39" s="14">
        <f>МВД!C39+'ФГБОУ Бурденко'!C39+'ФГБУ Ессентуки'!C39</f>
        <v>0</v>
      </c>
    </row>
    <row r="40" spans="1:3" x14ac:dyDescent="0.25">
      <c r="A40" s="10" t="s">
        <v>35</v>
      </c>
      <c r="B40" s="3">
        <f>МВД!B40+'ФГБОУ Бурденко'!B40+'ФГБУ Ессентуки'!B40</f>
        <v>0</v>
      </c>
      <c r="C40" s="14">
        <f>МВД!C40+'ФГБОУ Бурденко'!C40+'ФГБУ Ессентуки'!C40</f>
        <v>0</v>
      </c>
    </row>
    <row r="41" spans="1:3" x14ac:dyDescent="0.25">
      <c r="A41" s="10" t="s">
        <v>36</v>
      </c>
      <c r="B41" s="3">
        <f>МВД!B41+'ФГБОУ Бурденко'!B41+'ФГБУ Ессентуки'!B41</f>
        <v>135</v>
      </c>
      <c r="C41" s="14">
        <f>МВД!C41+'ФГБОУ Бурденко'!C41+'ФГБУ Ессентуки'!C41</f>
        <v>2045.8</v>
      </c>
    </row>
    <row r="42" spans="1:3" ht="30" x14ac:dyDescent="0.25">
      <c r="A42" s="10" t="s">
        <v>37</v>
      </c>
      <c r="B42" s="3">
        <f>МВД!B42+'ФГБОУ Бурденко'!B42+'ФГБУ Ессентуки'!B42</f>
        <v>0</v>
      </c>
      <c r="C42" s="14">
        <f>МВД!C42+'ФГБОУ Бурденко'!C42+'ФГБУ Ессентуки'!C42</f>
        <v>0</v>
      </c>
    </row>
    <row r="43" spans="1:3" x14ac:dyDescent="0.25">
      <c r="A43" s="10" t="s">
        <v>38</v>
      </c>
      <c r="B43" s="3">
        <f>МВД!B43+'ФГБОУ Бурденко'!B43+'ФГБУ Ессентуки'!B43</f>
        <v>0</v>
      </c>
      <c r="C43" s="14">
        <f>МВД!C43+'ФГБОУ Бурденко'!C43+'ФГБУ Ессентуки'!C43</f>
        <v>0</v>
      </c>
    </row>
    <row r="44" spans="1:3" x14ac:dyDescent="0.25">
      <c r="A44" s="10" t="s">
        <v>39</v>
      </c>
      <c r="B44" s="3">
        <f>МВД!B44+'ФГБОУ Бурденко'!B44+'ФГБУ Ессентуки'!B44</f>
        <v>0</v>
      </c>
      <c r="C44" s="14">
        <f>МВД!C44+'ФГБОУ Бурденко'!C44+'ФГБУ Ессентуки'!C44</f>
        <v>0</v>
      </c>
    </row>
    <row r="45" spans="1:3" x14ac:dyDescent="0.25">
      <c r="A45" s="10" t="s">
        <v>40</v>
      </c>
      <c r="B45" s="3">
        <f>МВД!B45+'ФГБОУ Бурденко'!B45+'ФГБУ Ессентуки'!B45</f>
        <v>0</v>
      </c>
      <c r="C45" s="14">
        <f>МВД!C45+'ФГБОУ Бурденко'!C45+'ФГБУ Ессентуки'!C45</f>
        <v>0</v>
      </c>
    </row>
    <row r="46" spans="1:3" ht="30" x14ac:dyDescent="0.25">
      <c r="A46" s="10" t="s">
        <v>41</v>
      </c>
      <c r="B46" s="3">
        <f>МВД!B46+'ФГБОУ Бурденко'!B46+'ФГБУ Ессентуки'!B46</f>
        <v>0</v>
      </c>
      <c r="C46" s="14">
        <f>МВД!C46+'ФГБОУ Бурденко'!C46+'ФГБУ Ессентуки'!C46</f>
        <v>0</v>
      </c>
    </row>
    <row r="47" spans="1:3" x14ac:dyDescent="0.25">
      <c r="A47" s="10" t="s">
        <v>42</v>
      </c>
      <c r="B47" s="3">
        <f>МВД!B47+'ФГБОУ Бурденко'!B47+'ФГБУ Ессентуки'!B47</f>
        <v>0</v>
      </c>
      <c r="C47" s="14">
        <f>МВД!C47+'ФГБОУ Бурденко'!C47+'ФГБУ Ессентуки'!C47</f>
        <v>0</v>
      </c>
    </row>
    <row r="48" spans="1:3" x14ac:dyDescent="0.25">
      <c r="A48" s="10" t="s">
        <v>43</v>
      </c>
      <c r="B48" s="3">
        <f>МВД!B48+'ФГБОУ Бурденко'!B48+'ФГБУ Ессентуки'!B48</f>
        <v>0</v>
      </c>
      <c r="C48" s="14">
        <f>МВД!C48+'ФГБОУ Бурденко'!C48+'ФГБУ Ессентуки'!C48</f>
        <v>0</v>
      </c>
    </row>
    <row r="49" spans="1:3" x14ac:dyDescent="0.25">
      <c r="A49" s="18" t="s">
        <v>44</v>
      </c>
      <c r="B49" s="5">
        <f>SUM(B13:B48)</f>
        <v>169</v>
      </c>
      <c r="C49" s="8">
        <f>SUM(C13:C48)</f>
        <v>3292</v>
      </c>
    </row>
    <row r="50" spans="1:3" x14ac:dyDescent="0.25">
      <c r="A50" s="25" t="s">
        <v>45</v>
      </c>
      <c r="B50" s="25"/>
      <c r="C50" s="25"/>
    </row>
    <row r="51" spans="1:3" x14ac:dyDescent="0.25">
      <c r="A51" s="25" t="s">
        <v>46</v>
      </c>
      <c r="B51" s="25"/>
      <c r="C51" s="25"/>
    </row>
    <row r="52" spans="1:3" x14ac:dyDescent="0.25">
      <c r="A52" s="11" t="s">
        <v>33</v>
      </c>
      <c r="B52" s="3">
        <f>МВД!B52+'ФГБОУ Бурденко'!B52+'ФГБУ Ессентуки'!B52</f>
        <v>272</v>
      </c>
      <c r="C52" s="14">
        <f>МВД!C52+'ФГБОУ Бурденко'!C52+'ФГБУ Ессентуки'!C52</f>
        <v>274</v>
      </c>
    </row>
    <row r="53" spans="1:3" x14ac:dyDescent="0.25">
      <c r="A53" s="11" t="s">
        <v>17</v>
      </c>
      <c r="B53" s="3">
        <f>МВД!B53+'ФГБОУ Бурденко'!B53+'ФГБУ Ессентуки'!B53</f>
        <v>0</v>
      </c>
      <c r="C53" s="14">
        <f>МВД!C53+'ФГБОУ Бурденко'!C53+'ФГБУ Ессентуки'!C53</f>
        <v>0</v>
      </c>
    </row>
    <row r="54" spans="1:3" x14ac:dyDescent="0.25">
      <c r="A54" s="11" t="s">
        <v>12</v>
      </c>
      <c r="B54" s="3">
        <f>МВД!B54+'ФГБОУ Бурденко'!B54+'ФГБУ Ессентуки'!B54</f>
        <v>0</v>
      </c>
      <c r="C54" s="14">
        <f>МВД!C54+'ФГБОУ Бурденко'!C54+'ФГБУ Ессентуки'!C54</f>
        <v>0</v>
      </c>
    </row>
    <row r="55" spans="1:3" x14ac:dyDescent="0.25">
      <c r="A55" s="11" t="s">
        <v>16</v>
      </c>
      <c r="B55" s="3">
        <f>МВД!B55+'ФГБОУ Бурденко'!B55+'ФГБУ Ессентуки'!B55</f>
        <v>0</v>
      </c>
      <c r="C55" s="14">
        <f>МВД!C55+'ФГБОУ Бурденко'!C55+'ФГБУ Ессентуки'!C55</f>
        <v>0</v>
      </c>
    </row>
    <row r="56" spans="1:3" x14ac:dyDescent="0.25">
      <c r="A56" s="11" t="s">
        <v>47</v>
      </c>
      <c r="B56" s="3">
        <f>МВД!B56+'ФГБОУ Бурденко'!B56+'ФГБУ Ессентуки'!B56</f>
        <v>0</v>
      </c>
      <c r="C56" s="14">
        <f>МВД!C56+'ФГБОУ Бурденко'!C56+'ФГБУ Ессентуки'!C56</f>
        <v>0</v>
      </c>
    </row>
    <row r="57" spans="1:3" x14ac:dyDescent="0.25">
      <c r="A57" s="11" t="s">
        <v>48</v>
      </c>
      <c r="B57" s="3">
        <f>МВД!B57+'ФГБОУ Бурденко'!B57+'ФГБУ Ессентуки'!B57</f>
        <v>0</v>
      </c>
      <c r="C57" s="14">
        <f>МВД!C57+'ФГБОУ Бурденко'!C57+'ФГБУ Ессентуки'!C57</f>
        <v>0</v>
      </c>
    </row>
    <row r="58" spans="1:3" x14ac:dyDescent="0.25">
      <c r="A58" s="11" t="s">
        <v>39</v>
      </c>
      <c r="B58" s="3">
        <f>МВД!B58+'ФГБОУ Бурденко'!B58+'ФГБУ Ессентуки'!B58</f>
        <v>285</v>
      </c>
      <c r="C58" s="14">
        <f>МВД!C58+'ФГБОУ Бурденко'!C58+'ФГБУ Ессентуки'!C58</f>
        <v>348</v>
      </c>
    </row>
    <row r="59" spans="1:3" x14ac:dyDescent="0.25">
      <c r="A59" s="11" t="s">
        <v>9</v>
      </c>
      <c r="B59" s="3">
        <f>МВД!B59+'ФГБОУ Бурденко'!B59+'ФГБУ Ессентуки'!B59</f>
        <v>345</v>
      </c>
      <c r="C59" s="14">
        <f>МВД!C59+'ФГБОУ Бурденко'!C59+'ФГБУ Ессентуки'!C59</f>
        <v>249</v>
      </c>
    </row>
    <row r="60" spans="1:3" x14ac:dyDescent="0.25">
      <c r="A60" s="11" t="s">
        <v>28</v>
      </c>
      <c r="B60" s="3">
        <f>МВД!B60+'ФГБОУ Бурденко'!B60+'ФГБУ Ессентуки'!B60</f>
        <v>0</v>
      </c>
      <c r="C60" s="14">
        <f>МВД!C60+'ФГБОУ Бурденко'!C60+'ФГБУ Ессентуки'!C60</f>
        <v>0</v>
      </c>
    </row>
    <row r="61" spans="1:3" x14ac:dyDescent="0.25">
      <c r="A61" s="11" t="s">
        <v>43</v>
      </c>
      <c r="B61" s="3">
        <f>МВД!B61+'ФГБОУ Бурденко'!B61+'ФГБУ Ессентуки'!B61</f>
        <v>0</v>
      </c>
      <c r="C61" s="14">
        <f>МВД!C61+'ФГБОУ Бурденко'!C61+'ФГБУ Ессентуки'!C61</f>
        <v>0</v>
      </c>
    </row>
    <row r="62" spans="1:3" x14ac:dyDescent="0.25">
      <c r="A62" s="11" t="s">
        <v>36</v>
      </c>
      <c r="B62" s="3">
        <f>МВД!B62+'ФГБОУ Бурденко'!B62+'ФГБУ Ессентуки'!B62</f>
        <v>800</v>
      </c>
      <c r="C62" s="14">
        <f>МВД!C62+'ФГБОУ Бурденко'!C62+'ФГБУ Ессентуки'!C62</f>
        <v>686</v>
      </c>
    </row>
    <row r="63" spans="1:3" x14ac:dyDescent="0.25">
      <c r="A63" s="11" t="s">
        <v>24</v>
      </c>
      <c r="B63" s="3">
        <f>МВД!B63+'ФГБОУ Бурденко'!B63+'ФГБУ Ессентуки'!B63</f>
        <v>0</v>
      </c>
      <c r="C63" s="14">
        <f>МВД!C63+'ФГБОУ Бурденко'!C63+'ФГБУ Ессентуки'!C63</f>
        <v>0</v>
      </c>
    </row>
    <row r="64" spans="1:3" x14ac:dyDescent="0.25">
      <c r="A64" s="11" t="s">
        <v>20</v>
      </c>
      <c r="B64" s="3">
        <f>МВД!B64+'ФГБОУ Бурденко'!B64+'ФГБУ Ессентуки'!B64</f>
        <v>0</v>
      </c>
      <c r="C64" s="14">
        <f>МВД!C64+'ФГБОУ Бурденко'!C64+'ФГБУ Ессентуки'!C64</f>
        <v>0</v>
      </c>
    </row>
    <row r="65" spans="1:3" x14ac:dyDescent="0.25">
      <c r="A65" s="11" t="s">
        <v>15</v>
      </c>
      <c r="B65" s="3">
        <f>МВД!B65+'ФГБОУ Бурденко'!B65+'ФГБУ Ессентуки'!B65</f>
        <v>0</v>
      </c>
      <c r="C65" s="14">
        <f>МВД!C65+'ФГБОУ Бурденко'!C65+'ФГБУ Ессентуки'!C65</f>
        <v>0</v>
      </c>
    </row>
    <row r="66" spans="1:3" x14ac:dyDescent="0.25">
      <c r="A66" s="11" t="s">
        <v>49</v>
      </c>
      <c r="B66" s="3">
        <f>МВД!B66+'ФГБОУ Бурденко'!B66+'ФГБУ Ессентуки'!B66</f>
        <v>0</v>
      </c>
      <c r="C66" s="14">
        <f>МВД!C66+'ФГБОУ Бурденко'!C66+'ФГБУ Ессентуки'!C66</f>
        <v>0</v>
      </c>
    </row>
    <row r="67" spans="1:3" x14ac:dyDescent="0.25">
      <c r="A67" s="11" t="s">
        <v>34</v>
      </c>
      <c r="B67" s="3">
        <f>МВД!B67+'ФГБОУ Бурденко'!B67+'ФГБУ Ессентуки'!B67</f>
        <v>166</v>
      </c>
      <c r="C67" s="14">
        <f>МВД!C67+'ФГБОУ Бурденко'!C67+'ФГБУ Ессентуки'!C67</f>
        <v>100</v>
      </c>
    </row>
    <row r="68" spans="1:3" x14ac:dyDescent="0.25">
      <c r="A68" s="11" t="s">
        <v>35</v>
      </c>
      <c r="B68" s="3">
        <f>МВД!B68+'ФГБОУ Бурденко'!B68+'ФГБУ Ессентуки'!B68</f>
        <v>254</v>
      </c>
      <c r="C68" s="14">
        <f>МВД!C68+'ФГБОУ Бурденко'!C68+'ФГБУ Ессентуки'!C68</f>
        <v>131</v>
      </c>
    </row>
    <row r="69" spans="1:3" x14ac:dyDescent="0.25">
      <c r="A69" s="11" t="s">
        <v>18</v>
      </c>
      <c r="B69" s="3">
        <f>МВД!B69+'ФГБОУ Бурденко'!B69+'ФГБУ Ессентуки'!B69</f>
        <v>265</v>
      </c>
      <c r="C69" s="14">
        <f>МВД!C69+'ФГБОУ Бурденко'!C69+'ФГБУ Ессентуки'!C69</f>
        <v>289</v>
      </c>
    </row>
    <row r="70" spans="1:3" x14ac:dyDescent="0.25">
      <c r="A70" s="11" t="s">
        <v>13</v>
      </c>
      <c r="B70" s="3">
        <f>МВД!B70+'ФГБОУ Бурденко'!B70+'ФГБУ Ессентуки'!B70</f>
        <v>0</v>
      </c>
      <c r="C70" s="14">
        <f>МВД!C70+'ФГБОУ Бурденко'!C70+'ФГБУ Ессентуки'!C70</f>
        <v>0</v>
      </c>
    </row>
    <row r="71" spans="1:3" x14ac:dyDescent="0.25">
      <c r="A71" s="11" t="s">
        <v>11</v>
      </c>
      <c r="B71" s="3">
        <f>МВД!B71+'ФГБОУ Бурденко'!B71+'ФГБУ Ессентуки'!B71</f>
        <v>0</v>
      </c>
      <c r="C71" s="14">
        <f>МВД!C71+'ФГБОУ Бурденко'!C71+'ФГБУ Ессентуки'!C71</f>
        <v>0</v>
      </c>
    </row>
    <row r="72" spans="1:3" x14ac:dyDescent="0.25">
      <c r="A72" s="11" t="s">
        <v>50</v>
      </c>
      <c r="B72" s="3">
        <f>МВД!B72+'ФГБОУ Бурденко'!B72+'ФГБУ Ессентуки'!B72</f>
        <v>0</v>
      </c>
      <c r="C72" s="14">
        <f>МВД!C72+'ФГБОУ Бурденко'!C72+'ФГБУ Ессентуки'!C72</f>
        <v>0</v>
      </c>
    </row>
    <row r="73" spans="1:3" x14ac:dyDescent="0.25">
      <c r="A73" s="11" t="s">
        <v>19</v>
      </c>
      <c r="B73" s="3">
        <f>МВД!B73+'ФГБОУ Бурденко'!B73+'ФГБУ Ессентуки'!B73</f>
        <v>1541</v>
      </c>
      <c r="C73" s="14">
        <f>МВД!C73+'ФГБОУ Бурденко'!C73+'ФГБУ Ессентуки'!C73</f>
        <v>1130</v>
      </c>
    </row>
    <row r="74" spans="1:3" x14ac:dyDescent="0.25">
      <c r="A74" s="11" t="s">
        <v>42</v>
      </c>
      <c r="B74" s="3">
        <f>МВД!B74+'ФГБОУ Бурденко'!B74+'ФГБУ Ессентуки'!B74</f>
        <v>0</v>
      </c>
      <c r="C74" s="14">
        <f>МВД!C74+'ФГБОУ Бурденко'!C74+'ФГБУ Ессентуки'!C74</f>
        <v>0</v>
      </c>
    </row>
    <row r="75" spans="1:3" x14ac:dyDescent="0.25">
      <c r="A75" s="11" t="s">
        <v>27</v>
      </c>
      <c r="B75" s="3">
        <f>МВД!B75+'ФГБОУ Бурденко'!B75+'ФГБУ Ессентуки'!B75</f>
        <v>0</v>
      </c>
      <c r="C75" s="14">
        <f>МВД!C75+'ФГБОУ Бурденко'!C75+'ФГБУ Ессентуки'!C75</f>
        <v>0</v>
      </c>
    </row>
    <row r="76" spans="1:3" x14ac:dyDescent="0.25">
      <c r="A76" s="11" t="s">
        <v>51</v>
      </c>
      <c r="B76" s="3">
        <f>МВД!B76+'ФГБОУ Бурденко'!B76+'ФГБУ Ессентуки'!B76</f>
        <v>0</v>
      </c>
      <c r="C76" s="14">
        <f>МВД!C76+'ФГБОУ Бурденко'!C76+'ФГБУ Ессентуки'!C76</f>
        <v>0</v>
      </c>
    </row>
    <row r="77" spans="1:3" x14ac:dyDescent="0.25">
      <c r="A77" s="11" t="s">
        <v>52</v>
      </c>
      <c r="B77" s="3">
        <f>МВД!B77+'ФГБОУ Бурденко'!B77+'ФГБУ Ессентуки'!B77</f>
        <v>0</v>
      </c>
      <c r="C77" s="14">
        <f>МВД!C77+'ФГБОУ Бурденко'!C77+'ФГБУ Ессентуки'!C77</f>
        <v>0</v>
      </c>
    </row>
    <row r="78" spans="1:3" x14ac:dyDescent="0.25">
      <c r="A78" s="11" t="s">
        <v>53</v>
      </c>
      <c r="B78" s="3">
        <f>МВД!B78+'ФГБОУ Бурденко'!B78+'ФГБУ Ессентуки'!B78</f>
        <v>815</v>
      </c>
      <c r="C78" s="14">
        <f>МВД!C78+'ФГБОУ Бурденко'!C78+'ФГБУ Ессентуки'!C78</f>
        <v>627</v>
      </c>
    </row>
    <row r="79" spans="1:3" x14ac:dyDescent="0.25">
      <c r="A79" s="11" t="s">
        <v>25</v>
      </c>
      <c r="B79" s="3">
        <f>МВД!B79+'ФГБОУ Бурденко'!B79+'ФГБУ Ессентуки'!B79</f>
        <v>0</v>
      </c>
      <c r="C79" s="14">
        <f>МВД!C79+'ФГБОУ Бурденко'!C79+'ФГБУ Ессентуки'!C79</f>
        <v>0</v>
      </c>
    </row>
    <row r="80" spans="1:3" x14ac:dyDescent="0.25">
      <c r="A80" s="11" t="s">
        <v>54</v>
      </c>
      <c r="B80" s="3">
        <f>МВД!B80+'ФГБОУ Бурденко'!B80+'ФГБУ Ессентуки'!B80</f>
        <v>0</v>
      </c>
      <c r="C80" s="14">
        <f>МВД!C80+'ФГБОУ Бурденко'!C80+'ФГБУ Ессентуки'!C80</f>
        <v>0</v>
      </c>
    </row>
    <row r="81" spans="1:3" x14ac:dyDescent="0.25">
      <c r="A81" s="11" t="s">
        <v>14</v>
      </c>
      <c r="B81" s="3">
        <f>МВД!B81+'ФГБОУ Бурденко'!B81+'ФГБУ Ессентуки'!B81</f>
        <v>0</v>
      </c>
      <c r="C81" s="14">
        <f>МВД!C81+'ФГБОУ Бурденко'!C81+'ФГБУ Ессентуки'!C81</f>
        <v>0</v>
      </c>
    </row>
    <row r="82" spans="1:3" x14ac:dyDescent="0.25">
      <c r="A82" s="12" t="s">
        <v>55</v>
      </c>
      <c r="B82" s="3">
        <f>МВД!B82+'ФГБОУ Бурденко'!B82+'ФГБУ Ессентуки'!B82</f>
        <v>0</v>
      </c>
      <c r="C82" s="14">
        <f>МВД!C82+'ФГБОУ Бурденко'!C82+'ФГБУ Ессентуки'!C82</f>
        <v>0</v>
      </c>
    </row>
    <row r="83" spans="1:3" x14ac:dyDescent="0.25">
      <c r="A83" s="12" t="s">
        <v>81</v>
      </c>
      <c r="B83" s="3">
        <f>МВД!B83+'ФГБОУ Бурденко'!B83+'ФГБУ Ессентуки'!B83</f>
        <v>0</v>
      </c>
      <c r="C83" s="14">
        <f>МВД!C83+'ФГБОУ Бурденко'!C83+'ФГБУ Ессентуки'!C83</f>
        <v>0</v>
      </c>
    </row>
    <row r="84" spans="1:3" x14ac:dyDescent="0.25">
      <c r="A84" s="12" t="s">
        <v>57</v>
      </c>
      <c r="B84" s="3">
        <f>МВД!B84+'ФГБОУ Бурденко'!B84+'ФГБУ Ессентуки'!B84</f>
        <v>0</v>
      </c>
      <c r="C84" s="14">
        <f>МВД!C84+'ФГБОУ Бурденко'!C84+'ФГБУ Ессентуки'!C84</f>
        <v>0</v>
      </c>
    </row>
    <row r="85" spans="1:3" x14ac:dyDescent="0.25">
      <c r="A85" s="12" t="s">
        <v>58</v>
      </c>
      <c r="B85" s="3">
        <f>МВД!B85+'ФГБОУ Бурденко'!B85+'ФГБУ Ессентуки'!B85</f>
        <v>0</v>
      </c>
      <c r="C85" s="14">
        <f>МВД!C85+'ФГБОУ Бурденко'!C85+'ФГБУ Ессентуки'!C85</f>
        <v>0</v>
      </c>
    </row>
    <row r="86" spans="1:3" x14ac:dyDescent="0.25">
      <c r="A86" s="12" t="s">
        <v>59</v>
      </c>
      <c r="B86" s="3">
        <f>МВД!B86+'ФГБОУ Бурденко'!B86+'ФГБУ Ессентуки'!B86</f>
        <v>0</v>
      </c>
      <c r="C86" s="14">
        <f>МВД!C86+'ФГБОУ Бурденко'!C86+'ФГБУ Ессентуки'!C86</f>
        <v>0</v>
      </c>
    </row>
    <row r="87" spans="1:3" x14ac:dyDescent="0.25">
      <c r="A87" s="12" t="s">
        <v>60</v>
      </c>
      <c r="B87" s="3">
        <f>МВД!B87+'ФГБОУ Бурденко'!B87+'ФГБУ Ессентуки'!B87</f>
        <v>0</v>
      </c>
      <c r="C87" s="14">
        <f>МВД!C87+'ФГБОУ Бурденко'!C87+'ФГБУ Ессентуки'!C87</f>
        <v>0</v>
      </c>
    </row>
    <row r="88" spans="1:3" s="4" customFormat="1" x14ac:dyDescent="0.25">
      <c r="A88" s="12" t="s">
        <v>61</v>
      </c>
      <c r="B88" s="3">
        <f>МВД!B88+'ФГБОУ Бурденко'!B88+'ФГБУ Ессентуки'!B88</f>
        <v>0</v>
      </c>
      <c r="C88" s="14">
        <f>МВД!C88+'ФГБОУ Бурденко'!C88+'ФГБУ Ессентуки'!C88</f>
        <v>0</v>
      </c>
    </row>
    <row r="89" spans="1:3" s="4" customFormat="1" x14ac:dyDescent="0.25">
      <c r="A89" s="18" t="s">
        <v>62</v>
      </c>
      <c r="B89" s="5">
        <f>SUM(B52:B81)</f>
        <v>4743</v>
      </c>
      <c r="C89" s="8">
        <f t="shared" ref="C89" si="0">SUM(C52:C81)</f>
        <v>3834</v>
      </c>
    </row>
    <row r="90" spans="1:3" x14ac:dyDescent="0.25">
      <c r="A90" s="19" t="s">
        <v>63</v>
      </c>
      <c r="B90" s="6">
        <f>SUM(B82:B88)</f>
        <v>0</v>
      </c>
      <c r="C90" s="13">
        <f t="shared" ref="C90" si="1">SUM(C82:C88)</f>
        <v>0</v>
      </c>
    </row>
    <row r="91" spans="1:3" x14ac:dyDescent="0.25">
      <c r="A91" s="18" t="s">
        <v>44</v>
      </c>
      <c r="B91" s="5">
        <f>B89+B90</f>
        <v>4743</v>
      </c>
      <c r="C91" s="8">
        <f t="shared" ref="C91" si="2">C89+C90</f>
        <v>3834</v>
      </c>
    </row>
    <row r="92" spans="1:3" x14ac:dyDescent="0.25">
      <c r="A92" s="25" t="s">
        <v>64</v>
      </c>
      <c r="B92" s="25"/>
      <c r="C92" s="25"/>
    </row>
    <row r="93" spans="1:3" x14ac:dyDescent="0.25">
      <c r="A93" s="11" t="s">
        <v>33</v>
      </c>
      <c r="B93" s="3">
        <f>МВД!B93+'ФГБОУ Бурденко'!B93+'ФГБУ Ессентуки'!B93</f>
        <v>0</v>
      </c>
      <c r="C93" s="14">
        <f>МВД!C93+'ФГБОУ Бурденко'!C93+'ФГБУ Ессентуки'!C93</f>
        <v>0</v>
      </c>
    </row>
    <row r="94" spans="1:3" x14ac:dyDescent="0.25">
      <c r="A94" s="11" t="s">
        <v>17</v>
      </c>
      <c r="B94" s="3">
        <f>МВД!B94+'ФГБОУ Бурденко'!B94+'ФГБУ Ессентуки'!B94</f>
        <v>0</v>
      </c>
      <c r="C94" s="14">
        <f>МВД!C94+'ФГБОУ Бурденко'!C94+'ФГБУ Ессентуки'!C94</f>
        <v>0</v>
      </c>
    </row>
    <row r="95" spans="1:3" x14ac:dyDescent="0.25">
      <c r="A95" s="11" t="s">
        <v>12</v>
      </c>
      <c r="B95" s="3">
        <f>МВД!B95+'ФГБОУ Бурденко'!B95+'ФГБУ Ессентуки'!B95</f>
        <v>0</v>
      </c>
      <c r="C95" s="14">
        <f>МВД!C95+'ФГБОУ Бурденко'!C95+'ФГБУ Ессентуки'!C95</f>
        <v>0</v>
      </c>
    </row>
    <row r="96" spans="1:3" x14ac:dyDescent="0.25">
      <c r="A96" s="11" t="s">
        <v>16</v>
      </c>
      <c r="B96" s="3">
        <f>МВД!B96+'ФГБОУ Бурденко'!B96+'ФГБУ Ессентуки'!B96</f>
        <v>0</v>
      </c>
      <c r="C96" s="14">
        <f>МВД!C96+'ФГБОУ Бурденко'!C96+'ФГБУ Ессентуки'!C96</f>
        <v>0</v>
      </c>
    </row>
    <row r="97" spans="1:3" x14ac:dyDescent="0.25">
      <c r="A97" s="11" t="s">
        <v>47</v>
      </c>
      <c r="B97" s="3">
        <f>МВД!B97+'ФГБОУ Бурденко'!B97+'ФГБУ Ессентуки'!B97</f>
        <v>0</v>
      </c>
      <c r="C97" s="14">
        <f>МВД!C97+'ФГБОУ Бурденко'!C97+'ФГБУ Ессентуки'!C97</f>
        <v>0</v>
      </c>
    </row>
    <row r="98" spans="1:3" x14ac:dyDescent="0.25">
      <c r="A98" s="11" t="s">
        <v>48</v>
      </c>
      <c r="B98" s="3">
        <f>МВД!B98+'ФГБОУ Бурденко'!B98+'ФГБУ Ессентуки'!B98</f>
        <v>0</v>
      </c>
      <c r="C98" s="14">
        <f>МВД!C98+'ФГБОУ Бурденко'!C98+'ФГБУ Ессентуки'!C98</f>
        <v>0</v>
      </c>
    </row>
    <row r="99" spans="1:3" x14ac:dyDescent="0.25">
      <c r="A99" s="11" t="s">
        <v>39</v>
      </c>
      <c r="B99" s="3">
        <f>МВД!B99+'ФГБОУ Бурденко'!B99+'ФГБУ Ессентуки'!B99</f>
        <v>0</v>
      </c>
      <c r="C99" s="14">
        <f>МВД!C99+'ФГБОУ Бурденко'!C99+'ФГБУ Ессентуки'!C99</f>
        <v>0</v>
      </c>
    </row>
    <row r="100" spans="1:3" x14ac:dyDescent="0.25">
      <c r="A100" s="11" t="s">
        <v>9</v>
      </c>
      <c r="B100" s="3">
        <f>МВД!B100+'ФГБОУ Бурденко'!B100+'ФГБУ Ессентуки'!B100</f>
        <v>133</v>
      </c>
      <c r="C100" s="14">
        <f>МВД!C100+'ФГБОУ Бурденко'!C100+'ФГБУ Ессентуки'!C100</f>
        <v>177.8</v>
      </c>
    </row>
    <row r="101" spans="1:3" x14ac:dyDescent="0.25">
      <c r="A101" s="11" t="s">
        <v>28</v>
      </c>
      <c r="B101" s="3">
        <f>МВД!B101+'ФГБОУ Бурденко'!B101+'ФГБУ Ессентуки'!B101</f>
        <v>0</v>
      </c>
      <c r="C101" s="14">
        <f>МВД!C101+'ФГБОУ Бурденко'!C101+'ФГБУ Ессентуки'!C101</f>
        <v>0</v>
      </c>
    </row>
    <row r="102" spans="1:3" x14ac:dyDescent="0.25">
      <c r="A102" s="11" t="s">
        <v>43</v>
      </c>
      <c r="B102" s="3">
        <f>МВД!B102+'ФГБОУ Бурденко'!B102+'ФГБУ Ессентуки'!B102</f>
        <v>0</v>
      </c>
      <c r="C102" s="14">
        <f>МВД!C102+'ФГБОУ Бурденко'!C102+'ФГБУ Ессентуки'!C102</f>
        <v>0</v>
      </c>
    </row>
    <row r="103" spans="1:3" x14ac:dyDescent="0.25">
      <c r="A103" s="11" t="s">
        <v>36</v>
      </c>
      <c r="B103" s="3">
        <f>МВД!B103+'ФГБОУ Бурденко'!B103+'ФГБУ Ессентуки'!B103</f>
        <v>36</v>
      </c>
      <c r="C103" s="14">
        <f>МВД!C103+'ФГБОУ Бурденко'!C103+'ФГБУ Ессентуки'!C103</f>
        <v>48.5</v>
      </c>
    </row>
    <row r="104" spans="1:3" x14ac:dyDescent="0.25">
      <c r="A104" s="11" t="s">
        <v>24</v>
      </c>
      <c r="B104" s="3">
        <f>МВД!B104+'ФГБОУ Бурденко'!B104+'ФГБУ Ессентуки'!B104</f>
        <v>0</v>
      </c>
      <c r="C104" s="14">
        <f>МВД!C104+'ФГБОУ Бурденко'!C104+'ФГБУ Ессентуки'!C104</f>
        <v>0</v>
      </c>
    </row>
    <row r="105" spans="1:3" x14ac:dyDescent="0.25">
      <c r="A105" s="11" t="s">
        <v>20</v>
      </c>
      <c r="B105" s="3">
        <f>МВД!B105+'ФГБОУ Бурденко'!B105+'ФГБУ Ессентуки'!B105</f>
        <v>0</v>
      </c>
      <c r="C105" s="14">
        <f>МВД!C105+'ФГБОУ Бурденко'!C105+'ФГБУ Ессентуки'!C105</f>
        <v>0</v>
      </c>
    </row>
    <row r="106" spans="1:3" x14ac:dyDescent="0.25">
      <c r="A106" s="11" t="s">
        <v>15</v>
      </c>
      <c r="B106" s="3">
        <f>МВД!B106+'ФГБОУ Бурденко'!B106+'ФГБУ Ессентуки'!B106</f>
        <v>0</v>
      </c>
      <c r="C106" s="14">
        <f>МВД!C106+'ФГБОУ Бурденко'!C106+'ФГБУ Ессентуки'!C106</f>
        <v>0</v>
      </c>
    </row>
    <row r="107" spans="1:3" x14ac:dyDescent="0.25">
      <c r="A107" s="11" t="s">
        <v>49</v>
      </c>
      <c r="B107" s="3">
        <f>МВД!B107+'ФГБОУ Бурденко'!B107+'ФГБУ Ессентуки'!B107</f>
        <v>0</v>
      </c>
      <c r="C107" s="14">
        <f>МВД!C107+'ФГБОУ Бурденко'!C107+'ФГБУ Ессентуки'!C107</f>
        <v>0</v>
      </c>
    </row>
    <row r="108" spans="1:3" x14ac:dyDescent="0.25">
      <c r="A108" s="11" t="s">
        <v>34</v>
      </c>
      <c r="B108" s="3">
        <f>МВД!B108+'ФГБОУ Бурденко'!B108+'ФГБУ Ессентуки'!B108</f>
        <v>24</v>
      </c>
      <c r="C108" s="14">
        <f>МВД!C108+'ФГБОУ Бурденко'!C108+'ФГБУ Ессентуки'!C108</f>
        <v>32.5</v>
      </c>
    </row>
    <row r="109" spans="1:3" x14ac:dyDescent="0.25">
      <c r="A109" s="11" t="s">
        <v>35</v>
      </c>
      <c r="B109" s="3">
        <f>МВД!B109+'ФГБОУ Бурденко'!B109+'ФГБУ Ессентуки'!B109</f>
        <v>0</v>
      </c>
      <c r="C109" s="14">
        <f>МВД!C109+'ФГБОУ Бурденко'!C109+'ФГБУ Ессентуки'!C109</f>
        <v>0</v>
      </c>
    </row>
    <row r="110" spans="1:3" x14ac:dyDescent="0.25">
      <c r="A110" s="11" t="s">
        <v>18</v>
      </c>
      <c r="B110" s="3">
        <f>МВД!B110+'ФГБОУ Бурденко'!B110+'ФГБУ Ессентуки'!B110</f>
        <v>0</v>
      </c>
      <c r="C110" s="14">
        <f>МВД!C110+'ФГБОУ Бурденко'!C110+'ФГБУ Ессентуки'!C110</f>
        <v>0</v>
      </c>
    </row>
    <row r="111" spans="1:3" x14ac:dyDescent="0.25">
      <c r="A111" s="11" t="s">
        <v>13</v>
      </c>
      <c r="B111" s="3">
        <f>МВД!B111+'ФГБОУ Бурденко'!B111+'ФГБУ Ессентуки'!B111</f>
        <v>0</v>
      </c>
      <c r="C111" s="14">
        <f>МВД!C111+'ФГБОУ Бурденко'!C111+'ФГБУ Ессентуки'!C111</f>
        <v>0</v>
      </c>
    </row>
    <row r="112" spans="1:3" x14ac:dyDescent="0.25">
      <c r="A112" s="11" t="s">
        <v>11</v>
      </c>
      <c r="B112" s="3">
        <f>МВД!B112+'ФГБОУ Бурденко'!B112+'ФГБУ Ессентуки'!B112</f>
        <v>0</v>
      </c>
      <c r="C112" s="14">
        <f>МВД!C112+'ФГБОУ Бурденко'!C112+'ФГБУ Ессентуки'!C112</f>
        <v>0</v>
      </c>
    </row>
    <row r="113" spans="1:3" x14ac:dyDescent="0.25">
      <c r="A113" s="11" t="s">
        <v>50</v>
      </c>
      <c r="B113" s="3">
        <f>МВД!B113+'ФГБОУ Бурденко'!B113+'ФГБУ Ессентуки'!B113</f>
        <v>0</v>
      </c>
      <c r="C113" s="14">
        <f>МВД!C113+'ФГБОУ Бурденко'!C113+'ФГБУ Ессентуки'!C113</f>
        <v>0</v>
      </c>
    </row>
    <row r="114" spans="1:3" x14ac:dyDescent="0.25">
      <c r="A114" s="11" t="s">
        <v>19</v>
      </c>
      <c r="B114" s="3">
        <f>МВД!B114+'ФГБОУ Бурденко'!B114+'ФГБУ Ессентуки'!B114</f>
        <v>581</v>
      </c>
      <c r="C114" s="14">
        <f>МВД!C114+'ФГБОУ Бурденко'!C114+'ФГБУ Ессентуки'!C114</f>
        <v>776.3</v>
      </c>
    </row>
    <row r="115" spans="1:3" x14ac:dyDescent="0.25">
      <c r="A115" s="11" t="s">
        <v>42</v>
      </c>
      <c r="B115" s="3">
        <f>МВД!B115+'ФГБОУ Бурденко'!B115+'ФГБУ Ессентуки'!B115</f>
        <v>0</v>
      </c>
      <c r="C115" s="14">
        <f>МВД!C115+'ФГБОУ Бурденко'!C115+'ФГБУ Ессентуки'!C115</f>
        <v>0</v>
      </c>
    </row>
    <row r="116" spans="1:3" x14ac:dyDescent="0.25">
      <c r="A116" s="11" t="s">
        <v>27</v>
      </c>
      <c r="B116" s="3">
        <f>МВД!B116+'ФГБОУ Бурденко'!B116+'ФГБУ Ессентуки'!B116</f>
        <v>0</v>
      </c>
      <c r="C116" s="14">
        <f>МВД!C116+'ФГБОУ Бурденко'!C116+'ФГБУ Ессентуки'!C116</f>
        <v>0</v>
      </c>
    </row>
    <row r="117" spans="1:3" x14ac:dyDescent="0.25">
      <c r="A117" s="11" t="s">
        <v>51</v>
      </c>
      <c r="B117" s="3">
        <f>МВД!B117+'ФГБОУ Бурденко'!B117+'ФГБУ Ессентуки'!B117</f>
        <v>0</v>
      </c>
      <c r="C117" s="14">
        <f>МВД!C117+'ФГБОУ Бурденко'!C117+'ФГБУ Ессентуки'!C117</f>
        <v>0</v>
      </c>
    </row>
    <row r="118" spans="1:3" x14ac:dyDescent="0.25">
      <c r="A118" s="11" t="s">
        <v>52</v>
      </c>
      <c r="B118" s="3">
        <f>МВД!B118+'ФГБОУ Бурденко'!B118+'ФГБУ Ессентуки'!B118</f>
        <v>0</v>
      </c>
      <c r="C118" s="14">
        <f>МВД!C118+'ФГБОУ Бурденко'!C118+'ФГБУ Ессентуки'!C118</f>
        <v>0</v>
      </c>
    </row>
    <row r="119" spans="1:3" x14ac:dyDescent="0.25">
      <c r="A119" s="11" t="s">
        <v>53</v>
      </c>
      <c r="B119" s="3">
        <f>МВД!B119+'ФГБОУ Бурденко'!B119+'ФГБУ Ессентуки'!B119</f>
        <v>73</v>
      </c>
      <c r="C119" s="14">
        <f>МВД!C119+'ФГБОУ Бурденко'!C119+'ФГБУ Ессентуки'!C119</f>
        <v>97.1</v>
      </c>
    </row>
    <row r="120" spans="1:3" x14ac:dyDescent="0.25">
      <c r="A120" s="11" t="s">
        <v>25</v>
      </c>
      <c r="B120" s="3">
        <f>МВД!B120+'ФГБОУ Бурденко'!B120+'ФГБУ Ессентуки'!B120</f>
        <v>0</v>
      </c>
      <c r="C120" s="14">
        <f>МВД!C120+'ФГБОУ Бурденко'!C120+'ФГБУ Ессентуки'!C120</f>
        <v>0</v>
      </c>
    </row>
    <row r="121" spans="1:3" x14ac:dyDescent="0.25">
      <c r="A121" s="11" t="s">
        <v>54</v>
      </c>
      <c r="B121" s="3">
        <f>МВД!B121+'ФГБОУ Бурденко'!B121+'ФГБУ Ессентуки'!B121</f>
        <v>0</v>
      </c>
      <c r="C121" s="14">
        <f>МВД!C121+'ФГБОУ Бурденко'!C121+'ФГБУ Ессентуки'!C121</f>
        <v>0</v>
      </c>
    </row>
    <row r="122" spans="1:3" x14ac:dyDescent="0.25">
      <c r="A122" s="11" t="s">
        <v>14</v>
      </c>
      <c r="B122" s="3">
        <f>МВД!B122+'ФГБОУ Бурденко'!B122+'ФГБУ Ессентуки'!B122</f>
        <v>0</v>
      </c>
      <c r="C122" s="14">
        <f>МВД!C122+'ФГБОУ Бурденко'!C122+'ФГБУ Ессентуки'!C122</f>
        <v>0</v>
      </c>
    </row>
    <row r="123" spans="1:3" x14ac:dyDescent="0.25">
      <c r="A123" s="18" t="s">
        <v>44</v>
      </c>
      <c r="B123" s="5">
        <f>SUM(B93:B122)</f>
        <v>847</v>
      </c>
      <c r="C123" s="8">
        <f t="shared" ref="C123" si="3">SUM(C93:C122)</f>
        <v>1132.1999999999998</v>
      </c>
    </row>
    <row r="124" spans="1:3" x14ac:dyDescent="0.25">
      <c r="A124" s="25" t="s">
        <v>65</v>
      </c>
      <c r="B124" s="25"/>
      <c r="C124" s="25"/>
    </row>
    <row r="125" spans="1:3" x14ac:dyDescent="0.25">
      <c r="A125" s="11" t="s">
        <v>33</v>
      </c>
      <c r="B125" s="3">
        <f>МВД!B125+'ФГБОУ Бурденко'!B125+'ФГБУ Ессентуки'!B125</f>
        <v>90</v>
      </c>
      <c r="C125" s="14">
        <f>МВД!C125+'ФГБОУ Бурденко'!C125+'ФГБУ Ессентуки'!C125</f>
        <v>320</v>
      </c>
    </row>
    <row r="126" spans="1:3" x14ac:dyDescent="0.25">
      <c r="A126" s="11" t="s">
        <v>17</v>
      </c>
      <c r="B126" s="3">
        <f>МВД!B126+'ФГБОУ Бурденко'!B126+'ФГБУ Ессентуки'!B126</f>
        <v>10</v>
      </c>
      <c r="C126" s="14">
        <f>МВД!C126+'ФГБОУ Бурденко'!C126+'ФГБУ Ессентуки'!C126</f>
        <v>7.9</v>
      </c>
    </row>
    <row r="127" spans="1:3" x14ac:dyDescent="0.25">
      <c r="A127" s="11" t="s">
        <v>12</v>
      </c>
      <c r="B127" s="3">
        <f>МВД!B127+'ФГБОУ Бурденко'!B127+'ФГБУ Ессентуки'!B127</f>
        <v>0</v>
      </c>
      <c r="C127" s="14">
        <f>МВД!C127+'ФГБОУ Бурденко'!C127+'ФГБУ Ессентуки'!C127</f>
        <v>0</v>
      </c>
    </row>
    <row r="128" spans="1:3" x14ac:dyDescent="0.25">
      <c r="A128" s="11" t="s">
        <v>16</v>
      </c>
      <c r="B128" s="3">
        <f>МВД!B128+'ФГБОУ Бурденко'!B128+'ФГБУ Ессентуки'!B128</f>
        <v>0</v>
      </c>
      <c r="C128" s="14">
        <f>МВД!C128+'ФГБОУ Бурденко'!C128+'ФГБУ Ессентуки'!C128</f>
        <v>0</v>
      </c>
    </row>
    <row r="129" spans="1:3" x14ac:dyDescent="0.25">
      <c r="A129" s="11" t="s">
        <v>47</v>
      </c>
      <c r="B129" s="3">
        <f>МВД!B129+'ФГБОУ Бурденко'!B129+'ФГБУ Ессентуки'!B129</f>
        <v>0</v>
      </c>
      <c r="C129" s="14">
        <f>МВД!C129+'ФГБОУ Бурденко'!C129+'ФГБУ Ессентуки'!C129</f>
        <v>0</v>
      </c>
    </row>
    <row r="130" spans="1:3" x14ac:dyDescent="0.25">
      <c r="A130" s="11" t="s">
        <v>48</v>
      </c>
      <c r="B130" s="3">
        <f>МВД!B130+'ФГБОУ Бурденко'!B130+'ФГБУ Ессентуки'!B130</f>
        <v>0</v>
      </c>
      <c r="C130" s="14">
        <f>МВД!C130+'ФГБОУ Бурденко'!C130+'ФГБУ Ессентуки'!C130</f>
        <v>0</v>
      </c>
    </row>
    <row r="131" spans="1:3" x14ac:dyDescent="0.25">
      <c r="A131" s="11" t="s">
        <v>39</v>
      </c>
      <c r="B131" s="3">
        <f>МВД!B131+'ФГБОУ Бурденко'!B131+'ФГБУ Ессентуки'!B131</f>
        <v>3</v>
      </c>
      <c r="C131" s="14">
        <f>МВД!C131+'ФГБОУ Бурденко'!C131+'ФГБУ Ессентуки'!C131</f>
        <v>8</v>
      </c>
    </row>
    <row r="132" spans="1:3" x14ac:dyDescent="0.25">
      <c r="A132" s="11" t="s">
        <v>9</v>
      </c>
      <c r="B132" s="3">
        <f>МВД!B132+'ФГБОУ Бурденко'!B132+'ФГБУ Ессентуки'!B132</f>
        <v>184</v>
      </c>
      <c r="C132" s="14">
        <f>МВД!C132+'ФГБОУ Бурденко'!C132+'ФГБУ Ессентуки'!C132</f>
        <v>321.2</v>
      </c>
    </row>
    <row r="133" spans="1:3" x14ac:dyDescent="0.25">
      <c r="A133" s="11" t="s">
        <v>28</v>
      </c>
      <c r="B133" s="3">
        <f>МВД!B133+'ФГБОУ Бурденко'!B133+'ФГБУ Ессентуки'!B133</f>
        <v>0</v>
      </c>
      <c r="C133" s="14">
        <f>МВД!C133+'ФГБОУ Бурденко'!C133+'ФГБУ Ессентуки'!C133</f>
        <v>0</v>
      </c>
    </row>
    <row r="134" spans="1:3" x14ac:dyDescent="0.25">
      <c r="A134" s="11" t="s">
        <v>43</v>
      </c>
      <c r="B134" s="3">
        <f>МВД!B134+'ФГБОУ Бурденко'!B134+'ФГБУ Ессентуки'!B134</f>
        <v>0</v>
      </c>
      <c r="C134" s="14">
        <f>МВД!C134+'ФГБОУ Бурденко'!C134+'ФГБУ Ессентуки'!C134</f>
        <v>0</v>
      </c>
    </row>
    <row r="135" spans="1:3" x14ac:dyDescent="0.25">
      <c r="A135" s="11" t="s">
        <v>36</v>
      </c>
      <c r="B135" s="3">
        <f>МВД!B135+'ФГБОУ Бурденко'!B135+'ФГБУ Ессентуки'!B135</f>
        <v>240</v>
      </c>
      <c r="C135" s="14">
        <f>МВД!C135+'ФГБОУ Бурденко'!C135+'ФГБУ Ессентуки'!C135</f>
        <v>562</v>
      </c>
    </row>
    <row r="136" spans="1:3" x14ac:dyDescent="0.25">
      <c r="A136" s="11" t="s">
        <v>24</v>
      </c>
      <c r="B136" s="3">
        <f>МВД!B136+'ФГБОУ Бурденко'!B136+'ФГБУ Ессентуки'!B136</f>
        <v>0</v>
      </c>
      <c r="C136" s="14">
        <f>МВД!C136+'ФГБОУ Бурденко'!C136+'ФГБУ Ессентуки'!C136</f>
        <v>0</v>
      </c>
    </row>
    <row r="137" spans="1:3" x14ac:dyDescent="0.25">
      <c r="A137" s="11" t="s">
        <v>20</v>
      </c>
      <c r="B137" s="3">
        <f>МВД!B137+'ФГБОУ Бурденко'!B137+'ФГБУ Ессентуки'!B137</f>
        <v>0</v>
      </c>
      <c r="C137" s="14">
        <f>МВД!C137+'ФГБОУ Бурденко'!C137+'ФГБУ Ессентуки'!C137</f>
        <v>0</v>
      </c>
    </row>
    <row r="138" spans="1:3" x14ac:dyDescent="0.25">
      <c r="A138" s="11" t="s">
        <v>15</v>
      </c>
      <c r="B138" s="3">
        <f>МВД!B138+'ФГБОУ Бурденко'!B138+'ФГБУ Ессентуки'!B138</f>
        <v>0</v>
      </c>
      <c r="C138" s="14">
        <f>МВД!C138+'ФГБОУ Бурденко'!C138+'ФГБУ Ессентуки'!C138</f>
        <v>0</v>
      </c>
    </row>
    <row r="139" spans="1:3" x14ac:dyDescent="0.25">
      <c r="A139" s="11" t="s">
        <v>49</v>
      </c>
      <c r="B139" s="3">
        <f>МВД!B139+'ФГБОУ Бурденко'!B139+'ФГБУ Ессентуки'!B139</f>
        <v>0</v>
      </c>
      <c r="C139" s="14">
        <f>МВД!C139+'ФГБОУ Бурденко'!C139+'ФГБУ Ессентуки'!C139</f>
        <v>0</v>
      </c>
    </row>
    <row r="140" spans="1:3" x14ac:dyDescent="0.25">
      <c r="A140" s="11" t="s">
        <v>34</v>
      </c>
      <c r="B140" s="3">
        <f>МВД!B140+'ФГБОУ Бурденко'!B140+'ФГБУ Ессентуки'!B140</f>
        <v>250</v>
      </c>
      <c r="C140" s="14">
        <f>МВД!C140+'ФГБОУ Бурденко'!C140+'ФГБУ Ессентуки'!C140</f>
        <v>577</v>
      </c>
    </row>
    <row r="141" spans="1:3" x14ac:dyDescent="0.25">
      <c r="A141" s="11" t="s">
        <v>35</v>
      </c>
      <c r="B141" s="3">
        <f>МВД!B141+'ФГБОУ Бурденко'!B141+'ФГБУ Ессентуки'!B141</f>
        <v>128</v>
      </c>
      <c r="C141" s="14">
        <f>МВД!C141+'ФГБОУ Бурденко'!C141+'ФГБУ Ессентуки'!C141</f>
        <v>232</v>
      </c>
    </row>
    <row r="142" spans="1:3" x14ac:dyDescent="0.25">
      <c r="A142" s="11" t="s">
        <v>18</v>
      </c>
      <c r="B142" s="3">
        <f>МВД!B142+'ФГБОУ Бурденко'!B142+'ФГБУ Ессентуки'!B142</f>
        <v>158</v>
      </c>
      <c r="C142" s="14">
        <f>МВД!C142+'ФГБОУ Бурденко'!C142+'ФГБУ Ессентуки'!C142</f>
        <v>454</v>
      </c>
    </row>
    <row r="143" spans="1:3" x14ac:dyDescent="0.25">
      <c r="A143" s="11" t="s">
        <v>13</v>
      </c>
      <c r="B143" s="3">
        <f>МВД!B143+'ФГБОУ Бурденко'!B143+'ФГБУ Ессентуки'!B143</f>
        <v>13</v>
      </c>
      <c r="C143" s="14">
        <f>МВД!C143+'ФГБОУ Бурденко'!C143+'ФГБУ Ессентуки'!C143</f>
        <v>5.4</v>
      </c>
    </row>
    <row r="144" spans="1:3" x14ac:dyDescent="0.25">
      <c r="A144" s="11" t="s">
        <v>11</v>
      </c>
      <c r="B144" s="3">
        <f>МВД!B144+'ФГБОУ Бурденко'!B144+'ФГБУ Ессентуки'!B144</f>
        <v>10</v>
      </c>
      <c r="C144" s="14">
        <f>МВД!C144+'ФГБОУ Бурденко'!C144+'ФГБУ Ессентуки'!C144</f>
        <v>4.8</v>
      </c>
    </row>
    <row r="145" spans="1:3" x14ac:dyDescent="0.25">
      <c r="A145" s="11" t="s">
        <v>50</v>
      </c>
      <c r="B145" s="3">
        <f>МВД!B145+'ФГБОУ Бурденко'!B145+'ФГБУ Ессентуки'!B145</f>
        <v>0</v>
      </c>
      <c r="C145" s="14">
        <f>МВД!C145+'ФГБОУ Бурденко'!C145+'ФГБУ Ессентуки'!C145</f>
        <v>0</v>
      </c>
    </row>
    <row r="146" spans="1:3" x14ac:dyDescent="0.25">
      <c r="A146" s="11" t="s">
        <v>19</v>
      </c>
      <c r="B146" s="3">
        <f>МВД!B146+'ФГБОУ Бурденко'!B146+'ФГБУ Ессентуки'!B146</f>
        <v>887</v>
      </c>
      <c r="C146" s="14">
        <f>МВД!C146+'ФГБОУ Бурденко'!C146+'ФГБУ Ессентуки'!C146</f>
        <v>1657.8</v>
      </c>
    </row>
    <row r="147" spans="1:3" x14ac:dyDescent="0.25">
      <c r="A147" s="11" t="s">
        <v>42</v>
      </c>
      <c r="B147" s="3">
        <f>МВД!B147+'ФГБОУ Бурденко'!B147+'ФГБУ Ессентуки'!B147</f>
        <v>0</v>
      </c>
      <c r="C147" s="14">
        <f>МВД!C147+'ФГБОУ Бурденко'!C147+'ФГБУ Ессентуки'!C147</f>
        <v>0</v>
      </c>
    </row>
    <row r="148" spans="1:3" x14ac:dyDescent="0.25">
      <c r="A148" s="11" t="s">
        <v>27</v>
      </c>
      <c r="B148" s="3">
        <f>МВД!B148+'ФГБОУ Бурденко'!B148+'ФГБУ Ессентуки'!B148</f>
        <v>0</v>
      </c>
      <c r="C148" s="14">
        <f>МВД!C148+'ФГБОУ Бурденко'!C148+'ФГБУ Ессентуки'!C148</f>
        <v>0</v>
      </c>
    </row>
    <row r="149" spans="1:3" x14ac:dyDescent="0.25">
      <c r="A149" s="11" t="s">
        <v>51</v>
      </c>
      <c r="B149" s="3">
        <f>МВД!B149+'ФГБОУ Бурденко'!B149+'ФГБУ Ессентуки'!B149</f>
        <v>0</v>
      </c>
      <c r="C149" s="14">
        <f>МВД!C149+'ФГБОУ Бурденко'!C149+'ФГБУ Ессентуки'!C149</f>
        <v>0</v>
      </c>
    </row>
    <row r="150" spans="1:3" x14ac:dyDescent="0.25">
      <c r="A150" s="11" t="s">
        <v>52</v>
      </c>
      <c r="B150" s="3">
        <f>МВД!B150+'ФГБОУ Бурденко'!B150+'ФГБУ Ессентуки'!B150</f>
        <v>0</v>
      </c>
      <c r="C150" s="14">
        <f>МВД!C150+'ФГБОУ Бурденко'!C150+'ФГБУ Ессентуки'!C150</f>
        <v>0</v>
      </c>
    </row>
    <row r="151" spans="1:3" x14ac:dyDescent="0.25">
      <c r="A151" s="11" t="s">
        <v>53</v>
      </c>
      <c r="B151" s="3">
        <f>МВД!B151+'ФГБОУ Бурденко'!B151+'ФГБУ Ессентуки'!B151</f>
        <v>37</v>
      </c>
      <c r="C151" s="14">
        <f>МВД!C151+'ФГБОУ Бурденко'!C151+'ФГБУ Ессентуки'!C151</f>
        <v>79</v>
      </c>
    </row>
    <row r="152" spans="1:3" x14ac:dyDescent="0.25">
      <c r="A152" s="11" t="s">
        <v>25</v>
      </c>
      <c r="B152" s="3">
        <f>МВД!B152+'ФГБОУ Бурденко'!B152+'ФГБУ Ессентуки'!B152</f>
        <v>0</v>
      </c>
      <c r="C152" s="14">
        <f>МВД!C152+'ФГБОУ Бурденко'!C152+'ФГБУ Ессентуки'!C152</f>
        <v>0</v>
      </c>
    </row>
    <row r="153" spans="1:3" x14ac:dyDescent="0.25">
      <c r="A153" s="11" t="s">
        <v>54</v>
      </c>
      <c r="B153" s="3">
        <f>МВД!B153+'ФГБОУ Бурденко'!B153+'ФГБУ Ессентуки'!B153</f>
        <v>227</v>
      </c>
      <c r="C153" s="14">
        <f>МВД!C153+'ФГБОУ Бурденко'!C153+'ФГБУ Ессентуки'!C153</f>
        <v>210</v>
      </c>
    </row>
    <row r="154" spans="1:3" x14ac:dyDescent="0.25">
      <c r="A154" s="11" t="s">
        <v>14</v>
      </c>
      <c r="B154" s="3">
        <f>МВД!B154+'ФГБОУ Бурденко'!B154+'ФГБУ Ессентуки'!B154</f>
        <v>10</v>
      </c>
      <c r="C154" s="14">
        <f>МВД!C154+'ФГБОУ Бурденко'!C154+'ФГБУ Ессентуки'!C154</f>
        <v>8.6999999999999993</v>
      </c>
    </row>
    <row r="155" spans="1:3" x14ac:dyDescent="0.25">
      <c r="A155" s="12" t="s">
        <v>55</v>
      </c>
      <c r="B155" s="3">
        <f>МВД!B155+'ФГБОУ Бурденко'!B155+'ФГБУ Ессентуки'!B155</f>
        <v>0</v>
      </c>
      <c r="C155" s="14">
        <f>МВД!C155+'ФГБОУ Бурденко'!C155+'ФГБУ Ессентуки'!C155</f>
        <v>0</v>
      </c>
    </row>
    <row r="156" spans="1:3" x14ac:dyDescent="0.25">
      <c r="A156" s="12" t="s">
        <v>56</v>
      </c>
      <c r="B156" s="3">
        <f>МВД!B156+'ФГБОУ Бурденко'!B156+'ФГБУ Ессентуки'!B156</f>
        <v>0</v>
      </c>
      <c r="C156" s="14">
        <f>МВД!C156+'ФГБОУ Бурденко'!C156+'ФГБУ Ессентуки'!C156</f>
        <v>0</v>
      </c>
    </row>
    <row r="157" spans="1:3" x14ac:dyDescent="0.25">
      <c r="A157" s="12" t="s">
        <v>57</v>
      </c>
      <c r="B157" s="3">
        <f>МВД!B157+'ФГБОУ Бурденко'!B157+'ФГБУ Ессентуки'!B157</f>
        <v>0</v>
      </c>
      <c r="C157" s="14">
        <f>МВД!C157+'ФГБОУ Бурденко'!C157+'ФГБУ Ессентуки'!C157</f>
        <v>0</v>
      </c>
    </row>
    <row r="158" spans="1:3" x14ac:dyDescent="0.25">
      <c r="A158" s="12" t="s">
        <v>58</v>
      </c>
      <c r="B158" s="3">
        <f>МВД!B158+'ФГБОУ Бурденко'!B158+'ФГБУ Ессентуки'!B158</f>
        <v>0</v>
      </c>
      <c r="C158" s="14">
        <f>МВД!C158+'ФГБОУ Бурденко'!C158+'ФГБУ Ессентуки'!C158</f>
        <v>0</v>
      </c>
    </row>
    <row r="159" spans="1:3" x14ac:dyDescent="0.25">
      <c r="A159" s="12" t="s">
        <v>59</v>
      </c>
      <c r="B159" s="3">
        <f>МВД!B159+'ФГБОУ Бурденко'!B159+'ФГБУ Ессентуки'!B159</f>
        <v>0</v>
      </c>
      <c r="C159" s="14">
        <f>МВД!C159+'ФГБОУ Бурденко'!C159+'ФГБУ Ессентуки'!C159</f>
        <v>0</v>
      </c>
    </row>
    <row r="160" spans="1:3" x14ac:dyDescent="0.25">
      <c r="A160" s="12" t="s">
        <v>60</v>
      </c>
      <c r="B160" s="3">
        <f>МВД!B160+'ФГБОУ Бурденко'!B160+'ФГБУ Ессентуки'!B160</f>
        <v>0</v>
      </c>
      <c r="C160" s="14">
        <f>МВД!C160+'ФГБОУ Бурденко'!C160+'ФГБУ Ессентуки'!C160</f>
        <v>0</v>
      </c>
    </row>
    <row r="161" spans="1:3" x14ac:dyDescent="0.25">
      <c r="A161" s="12" t="s">
        <v>82</v>
      </c>
      <c r="B161" s="3"/>
      <c r="C161" s="14"/>
    </row>
    <row r="162" spans="1:3" x14ac:dyDescent="0.25">
      <c r="A162" s="12" t="s">
        <v>61</v>
      </c>
      <c r="B162" s="3">
        <f>МВД!B162+'ФГБОУ Бурденко'!B162+'ФГБУ Ессентуки'!B162</f>
        <v>0</v>
      </c>
      <c r="C162" s="14">
        <f>МВД!C162+'ФГБОУ Бурденко'!C162+'ФГБУ Ессентуки'!C162</f>
        <v>0</v>
      </c>
    </row>
    <row r="163" spans="1:3" x14ac:dyDescent="0.25">
      <c r="A163" s="18" t="s">
        <v>62</v>
      </c>
      <c r="B163" s="5">
        <f>SUM(B125:B154)</f>
        <v>2247</v>
      </c>
      <c r="C163" s="8">
        <f t="shared" ref="C163" si="4">SUM(C125:C154)</f>
        <v>4447.8</v>
      </c>
    </row>
    <row r="164" spans="1:3" ht="19.5" customHeight="1" x14ac:dyDescent="0.25">
      <c r="A164" s="19" t="s">
        <v>63</v>
      </c>
      <c r="B164" s="6">
        <f>SUM(B155:B162)</f>
        <v>0</v>
      </c>
      <c r="C164" s="13">
        <f t="shared" ref="C164" si="5">SUM(C155:C162)</f>
        <v>0</v>
      </c>
    </row>
    <row r="165" spans="1:3" x14ac:dyDescent="0.25">
      <c r="A165" s="18" t="s">
        <v>44</v>
      </c>
      <c r="B165" s="5">
        <f>B163+B164</f>
        <v>2247</v>
      </c>
      <c r="C165" s="8">
        <f t="shared" ref="C165" si="6">C163+C164</f>
        <v>4447.8</v>
      </c>
    </row>
    <row r="166" spans="1:3" x14ac:dyDescent="0.25">
      <c r="A166" s="25" t="s">
        <v>66</v>
      </c>
      <c r="B166" s="25"/>
      <c r="C166" s="25"/>
    </row>
    <row r="167" spans="1:3" x14ac:dyDescent="0.25">
      <c r="A167" s="11" t="s">
        <v>9</v>
      </c>
      <c r="B167" s="3">
        <f>МВД!B167+'ФГБОУ Бурденко'!B167+'ФГБУ Ессентуки'!B167</f>
        <v>0</v>
      </c>
      <c r="C167" s="14">
        <f>МВД!C167+'ФГБОУ Бурденко'!C167+'ФГБУ Ессентуки'!C167</f>
        <v>0</v>
      </c>
    </row>
    <row r="168" spans="1:3" x14ac:dyDescent="0.25">
      <c r="A168" s="11" t="s">
        <v>11</v>
      </c>
      <c r="B168" s="3">
        <f>МВД!B168+'ФГБОУ Бурденко'!B168+'ФГБУ Ессентуки'!B168</f>
        <v>0</v>
      </c>
      <c r="C168" s="14">
        <f>МВД!C168+'ФГБОУ Бурденко'!C168+'ФГБУ Ессентуки'!C168</f>
        <v>0</v>
      </c>
    </row>
    <row r="169" spans="1:3" x14ac:dyDescent="0.25">
      <c r="A169" s="11" t="s">
        <v>12</v>
      </c>
      <c r="B169" s="3">
        <f>МВД!B169+'ФГБОУ Бурденко'!B169+'ФГБУ Ессентуки'!B169</f>
        <v>0</v>
      </c>
      <c r="C169" s="14">
        <f>МВД!C169+'ФГБОУ Бурденко'!C169+'ФГБУ Ессентуки'!C169</f>
        <v>0</v>
      </c>
    </row>
    <row r="170" spans="1:3" x14ac:dyDescent="0.25">
      <c r="A170" s="11" t="s">
        <v>13</v>
      </c>
      <c r="B170" s="3">
        <f>МВД!B170+'ФГБОУ Бурденко'!B170+'ФГБУ Ессентуки'!B170</f>
        <v>0</v>
      </c>
      <c r="C170" s="14">
        <f>МВД!C170+'ФГБОУ Бурденко'!C170+'ФГБУ Ессентуки'!C170</f>
        <v>0</v>
      </c>
    </row>
    <row r="171" spans="1:3" x14ac:dyDescent="0.25">
      <c r="A171" s="11" t="s">
        <v>14</v>
      </c>
      <c r="B171" s="3">
        <f>МВД!B171+'ФГБОУ Бурденко'!B171+'ФГБУ Ессентуки'!B171</f>
        <v>0</v>
      </c>
      <c r="C171" s="14">
        <f>МВД!C171+'ФГБОУ Бурденко'!C171+'ФГБУ Ессентуки'!C171</f>
        <v>0</v>
      </c>
    </row>
    <row r="172" spans="1:3" x14ac:dyDescent="0.25">
      <c r="A172" s="11" t="s">
        <v>15</v>
      </c>
      <c r="B172" s="3">
        <f>МВД!B172+'ФГБОУ Бурденко'!B172+'ФГБУ Ессентуки'!B172</f>
        <v>0</v>
      </c>
      <c r="C172" s="14">
        <f>МВД!C172+'ФГБОУ Бурденко'!C172+'ФГБУ Ессентуки'!C172</f>
        <v>0</v>
      </c>
    </row>
    <row r="173" spans="1:3" x14ac:dyDescent="0.25">
      <c r="A173" s="11" t="s">
        <v>16</v>
      </c>
      <c r="B173" s="3">
        <f>МВД!B173+'ФГБОУ Бурденко'!B173+'ФГБУ Ессентуки'!B173</f>
        <v>0</v>
      </c>
      <c r="C173" s="14">
        <f>МВД!C173+'ФГБОУ Бурденко'!C173+'ФГБУ Ессентуки'!C173</f>
        <v>0</v>
      </c>
    </row>
    <row r="174" spans="1:3" x14ac:dyDescent="0.25">
      <c r="A174" s="11" t="s">
        <v>17</v>
      </c>
      <c r="B174" s="3">
        <f>МВД!B174+'ФГБОУ Бурденко'!B174+'ФГБУ Ессентуки'!B174</f>
        <v>0</v>
      </c>
      <c r="C174" s="14">
        <f>МВД!C174+'ФГБОУ Бурденко'!C174+'ФГБУ Ессентуки'!C174</f>
        <v>0</v>
      </c>
    </row>
    <row r="175" spans="1:3" x14ac:dyDescent="0.25">
      <c r="A175" s="11" t="s">
        <v>18</v>
      </c>
      <c r="B175" s="3">
        <f>МВД!B175+'ФГБОУ Бурденко'!B175+'ФГБУ Ессентуки'!B175</f>
        <v>0</v>
      </c>
      <c r="C175" s="14">
        <f>МВД!C175+'ФГБОУ Бурденко'!C175+'ФГБУ Ессентуки'!C175</f>
        <v>0</v>
      </c>
    </row>
    <row r="176" spans="1:3" x14ac:dyDescent="0.25">
      <c r="A176" s="11" t="s">
        <v>19</v>
      </c>
      <c r="B176" s="3">
        <f>МВД!B176+'ФГБОУ Бурденко'!B176+'ФГБУ Ессентуки'!B176</f>
        <v>0</v>
      </c>
      <c r="C176" s="14">
        <f>МВД!C176+'ФГБОУ Бурденко'!C176+'ФГБУ Ессентуки'!C176</f>
        <v>0</v>
      </c>
    </row>
    <row r="177" spans="1:3" x14ac:dyDescent="0.25">
      <c r="A177" s="11" t="s">
        <v>20</v>
      </c>
      <c r="B177" s="3">
        <f>МВД!B177+'ФГБОУ Бурденко'!B177+'ФГБУ Ессентуки'!B177</f>
        <v>0</v>
      </c>
      <c r="C177" s="14">
        <f>МВД!C177+'ФГБОУ Бурденко'!C177+'ФГБУ Ессентуки'!C177</f>
        <v>0</v>
      </c>
    </row>
    <row r="178" spans="1:3" x14ac:dyDescent="0.25">
      <c r="A178" s="11" t="s">
        <v>21</v>
      </c>
      <c r="B178" s="3">
        <f>МВД!B178+'ФГБОУ Бурденко'!B178+'ФГБУ Ессентуки'!B178</f>
        <v>0</v>
      </c>
      <c r="C178" s="14">
        <f>МВД!C178+'ФГБОУ Бурденко'!C178+'ФГБУ Ессентуки'!C178</f>
        <v>0</v>
      </c>
    </row>
    <row r="179" spans="1:3" x14ac:dyDescent="0.25">
      <c r="A179" s="11" t="s">
        <v>22</v>
      </c>
      <c r="B179" s="3">
        <f>МВД!B179+'ФГБОУ Бурденко'!B179+'ФГБУ Ессентуки'!B179</f>
        <v>0</v>
      </c>
      <c r="C179" s="14">
        <f>МВД!C179+'ФГБОУ Бурденко'!C179+'ФГБУ Ессентуки'!C179</f>
        <v>0</v>
      </c>
    </row>
    <row r="180" spans="1:3" x14ac:dyDescent="0.25">
      <c r="A180" s="11" t="s">
        <v>67</v>
      </c>
      <c r="B180" s="3">
        <f>МВД!B180+'ФГБОУ Бурденко'!B180+'ФГБУ Ессентуки'!B180</f>
        <v>0</v>
      </c>
      <c r="C180" s="14">
        <f>МВД!C180+'ФГБОУ Бурденко'!C180+'ФГБУ Ессентуки'!C180</f>
        <v>0</v>
      </c>
    </row>
    <row r="181" spans="1:3" x14ac:dyDescent="0.25">
      <c r="A181" s="11" t="s">
        <v>24</v>
      </c>
      <c r="B181" s="3">
        <f>МВД!B181+'ФГБОУ Бурденко'!B181+'ФГБУ Ессентуки'!B181</f>
        <v>0</v>
      </c>
      <c r="C181" s="14">
        <f>МВД!C181+'ФГБОУ Бурденко'!C181+'ФГБУ Ессентуки'!C181</f>
        <v>0</v>
      </c>
    </row>
    <row r="182" spans="1:3" x14ac:dyDescent="0.25">
      <c r="A182" s="11" t="s">
        <v>25</v>
      </c>
      <c r="B182" s="3">
        <f>МВД!B182+'ФГБОУ Бурденко'!B182+'ФГБУ Ессентуки'!B182</f>
        <v>0</v>
      </c>
      <c r="C182" s="14">
        <f>МВД!C182+'ФГБОУ Бурденко'!C182+'ФГБУ Ессентуки'!C182</f>
        <v>0</v>
      </c>
    </row>
    <row r="183" spans="1:3" x14ac:dyDescent="0.25">
      <c r="A183" s="11" t="s">
        <v>26</v>
      </c>
      <c r="B183" s="3">
        <f>МВД!B183+'ФГБОУ Бурденко'!B183+'ФГБУ Ессентуки'!B183</f>
        <v>0</v>
      </c>
      <c r="C183" s="14">
        <f>МВД!C183+'ФГБОУ Бурденко'!C183+'ФГБУ Ессентуки'!C183</f>
        <v>0</v>
      </c>
    </row>
    <row r="184" spans="1:3" x14ac:dyDescent="0.25">
      <c r="A184" s="11" t="s">
        <v>27</v>
      </c>
      <c r="B184" s="3">
        <f>МВД!B184+'ФГБОУ Бурденко'!B184+'ФГБУ Ессентуки'!B184</f>
        <v>0</v>
      </c>
      <c r="C184" s="14">
        <f>МВД!C184+'ФГБОУ Бурденко'!C184+'ФГБУ Ессентуки'!C184</f>
        <v>0</v>
      </c>
    </row>
    <row r="185" spans="1:3" x14ac:dyDescent="0.25">
      <c r="A185" s="11" t="s">
        <v>28</v>
      </c>
      <c r="B185" s="3">
        <f>МВД!B185+'ФГБОУ Бурденко'!B185+'ФГБУ Ессентуки'!B185</f>
        <v>0</v>
      </c>
      <c r="C185" s="14">
        <f>МВД!C185+'ФГБОУ Бурденко'!C185+'ФГБУ Ессентуки'!C185</f>
        <v>0</v>
      </c>
    </row>
    <row r="186" spans="1:3" x14ac:dyDescent="0.25">
      <c r="A186" s="11" t="s">
        <v>29</v>
      </c>
      <c r="B186" s="3">
        <f>МВД!B186+'ФГБОУ Бурденко'!B186+'ФГБУ Ессентуки'!B186</f>
        <v>0</v>
      </c>
      <c r="C186" s="14">
        <f>МВД!C186+'ФГБОУ Бурденко'!C186+'ФГБУ Ессентуки'!C186</f>
        <v>0</v>
      </c>
    </row>
    <row r="187" spans="1:3" x14ac:dyDescent="0.25">
      <c r="A187" s="11" t="s">
        <v>30</v>
      </c>
      <c r="B187" s="3">
        <f>МВД!B187+'ФГБОУ Бурденко'!B187+'ФГБУ Ессентуки'!B187</f>
        <v>0</v>
      </c>
      <c r="C187" s="14">
        <f>МВД!C187+'ФГБОУ Бурденко'!C187+'ФГБУ Ессентуки'!C187</f>
        <v>0</v>
      </c>
    </row>
    <row r="188" spans="1:3" ht="30" x14ac:dyDescent="0.25">
      <c r="A188" s="11" t="s">
        <v>68</v>
      </c>
      <c r="B188" s="3">
        <f>МВД!B188+'ФГБОУ Бурденко'!B188+'ФГБУ Ессентуки'!B188</f>
        <v>0</v>
      </c>
      <c r="C188" s="14">
        <f>МВД!C188+'ФГБОУ Бурденко'!C188+'ФГБУ Ессентуки'!C188</f>
        <v>0</v>
      </c>
    </row>
    <row r="189" spans="1:3" x14ac:dyDescent="0.25">
      <c r="A189" s="11" t="s">
        <v>32</v>
      </c>
      <c r="B189" s="3">
        <f>МВД!B189+'ФГБОУ Бурденко'!B189+'ФГБУ Ессентуки'!B189</f>
        <v>0</v>
      </c>
      <c r="C189" s="14">
        <f>МВД!C189+'ФГБОУ Бурденко'!C189+'ФГБУ Ессентуки'!C189</f>
        <v>0</v>
      </c>
    </row>
    <row r="190" spans="1:3" x14ac:dyDescent="0.25">
      <c r="A190" s="11" t="s">
        <v>33</v>
      </c>
      <c r="B190" s="3">
        <f>МВД!B190+'ФГБОУ Бурденко'!B190+'ФГБУ Ессентуки'!B190</f>
        <v>0</v>
      </c>
      <c r="C190" s="14">
        <f>МВД!C190+'ФГБОУ Бурденко'!C190+'ФГБУ Ессентуки'!C190</f>
        <v>0</v>
      </c>
    </row>
    <row r="191" spans="1:3" x14ac:dyDescent="0.25">
      <c r="A191" s="11" t="s">
        <v>34</v>
      </c>
      <c r="B191" s="3">
        <f>МВД!B191+'ФГБОУ Бурденко'!B191+'ФГБУ Ессентуки'!B191</f>
        <v>0</v>
      </c>
      <c r="C191" s="14">
        <f>МВД!C191+'ФГБОУ Бурденко'!C191+'ФГБУ Ессентуки'!C191</f>
        <v>0</v>
      </c>
    </row>
    <row r="192" spans="1:3" x14ac:dyDescent="0.25">
      <c r="A192" s="11" t="s">
        <v>35</v>
      </c>
      <c r="B192" s="3">
        <f>МВД!B192+'ФГБОУ Бурденко'!B192+'ФГБУ Ессентуки'!B192</f>
        <v>0</v>
      </c>
      <c r="C192" s="14">
        <f>МВД!C192+'ФГБОУ Бурденко'!C192+'ФГБУ Ессентуки'!C192</f>
        <v>0</v>
      </c>
    </row>
    <row r="193" spans="1:3" x14ac:dyDescent="0.25">
      <c r="A193" s="11" t="s">
        <v>36</v>
      </c>
      <c r="B193" s="3">
        <f>МВД!B193+'ФГБОУ Бурденко'!B193+'ФГБУ Ессентуки'!B193</f>
        <v>0</v>
      </c>
      <c r="C193" s="14">
        <f>МВД!C193+'ФГБОУ Бурденко'!C193+'ФГБУ Ессентуки'!C193</f>
        <v>0</v>
      </c>
    </row>
    <row r="194" spans="1:3" x14ac:dyDescent="0.25">
      <c r="A194" s="11" t="s">
        <v>38</v>
      </c>
      <c r="B194" s="3">
        <f>МВД!B194+'ФГБОУ Бурденко'!B194+'ФГБУ Ессентуки'!B194</f>
        <v>0</v>
      </c>
      <c r="C194" s="14">
        <f>МВД!C194+'ФГБОУ Бурденко'!C194+'ФГБУ Ессентуки'!C194</f>
        <v>0</v>
      </c>
    </row>
    <row r="195" spans="1:3" x14ac:dyDescent="0.25">
      <c r="A195" s="11" t="s">
        <v>39</v>
      </c>
      <c r="B195" s="3">
        <f>МВД!B195+'ФГБОУ Бурденко'!B195+'ФГБУ Ессентуки'!B195</f>
        <v>0</v>
      </c>
      <c r="C195" s="14">
        <f>МВД!C195+'ФГБОУ Бурденко'!C195+'ФГБУ Ессентуки'!C195</f>
        <v>0</v>
      </c>
    </row>
    <row r="196" spans="1:3" x14ac:dyDescent="0.25">
      <c r="A196" s="11" t="s">
        <v>40</v>
      </c>
      <c r="B196" s="3">
        <f>МВД!B196+'ФГБОУ Бурденко'!B196+'ФГБУ Ессентуки'!B196</f>
        <v>0</v>
      </c>
      <c r="C196" s="14">
        <f>МВД!C196+'ФГБОУ Бурденко'!C196+'ФГБУ Ессентуки'!C196</f>
        <v>0</v>
      </c>
    </row>
    <row r="197" spans="1:3" ht="30" x14ac:dyDescent="0.25">
      <c r="A197" s="11" t="s">
        <v>41</v>
      </c>
      <c r="B197" s="3">
        <f>МВД!B197+'ФГБОУ Бурденко'!B197+'ФГБУ Ессентуки'!B197</f>
        <v>0</v>
      </c>
      <c r="C197" s="14">
        <f>МВД!C197+'ФГБОУ Бурденко'!C197+'ФГБУ Ессентуки'!C197</f>
        <v>0</v>
      </c>
    </row>
    <row r="198" spans="1:3" x14ac:dyDescent="0.25">
      <c r="A198" s="11" t="s">
        <v>43</v>
      </c>
      <c r="B198" s="3">
        <f>МВД!B198+'ФГБОУ Бурденко'!B198+'ФГБУ Ессентуки'!B198</f>
        <v>0</v>
      </c>
      <c r="C198" s="14">
        <f>МВД!C198+'ФГБОУ Бурденко'!C198+'ФГБУ Ессентуки'!C198</f>
        <v>0</v>
      </c>
    </row>
    <row r="199" spans="1:3" x14ac:dyDescent="0.25">
      <c r="A199" s="18" t="s">
        <v>44</v>
      </c>
      <c r="B199" s="5">
        <f>SUM(B167:B198)</f>
        <v>0</v>
      </c>
      <c r="C199" s="8">
        <f>SUM(C167:C198)</f>
        <v>0</v>
      </c>
    </row>
    <row r="200" spans="1:3" x14ac:dyDescent="0.25">
      <c r="A200" s="15" t="s">
        <v>69</v>
      </c>
      <c r="B200" s="3">
        <f>МВД!B200+'ФГБОУ Бурденко'!B200+'ФГБУ Ессентуки'!B200</f>
        <v>0</v>
      </c>
      <c r="C200" s="14">
        <f>МВД!C200+'ФГБОУ Бурденко'!C200+'ФГБУ Ессентуки'!C200</f>
        <v>0</v>
      </c>
    </row>
    <row r="201" spans="1:3" x14ac:dyDescent="0.25">
      <c r="A201" s="20" t="s">
        <v>70</v>
      </c>
      <c r="B201" s="3">
        <f>МВД!B201+'ФГБОУ Бурденко'!B201+'ФГБУ Ессентуки'!B201</f>
        <v>0</v>
      </c>
      <c r="C201" s="14">
        <f>МВД!C201+'ФГБОУ Бурденко'!C201+'ФГБУ Ессентуки'!C201</f>
        <v>0</v>
      </c>
    </row>
    <row r="202" spans="1:3" ht="15.75" x14ac:dyDescent="0.25">
      <c r="A202" s="9" t="s">
        <v>71</v>
      </c>
      <c r="B202" s="9"/>
      <c r="C202" s="16">
        <f>C49+C91+C123+C165+C199+C200</f>
        <v>12706</v>
      </c>
    </row>
    <row r="203" spans="1:3" x14ac:dyDescent="0.25">
      <c r="C203" s="17"/>
    </row>
    <row r="204" spans="1:3" x14ac:dyDescent="0.25">
      <c r="B204" s="2">
        <f>МВД!B204+'ФГБОУ Бурденко'!B204+'ФГБУ Ессентуки'!B204</f>
        <v>0</v>
      </c>
      <c r="C204" s="17">
        <f>МВД!C204+'ФГБОУ Бурденко'!C204+'ФГБУ Ессентуки'!C204</f>
        <v>0</v>
      </c>
    </row>
  </sheetData>
  <mergeCells count="14">
    <mergeCell ref="A6:C6"/>
    <mergeCell ref="A1:C1"/>
    <mergeCell ref="A2:C2"/>
    <mergeCell ref="A3:C3"/>
    <mergeCell ref="A4:C4"/>
    <mergeCell ref="A5:C5"/>
    <mergeCell ref="A124:C124"/>
    <mergeCell ref="A166:C166"/>
    <mergeCell ref="A7:C7"/>
    <mergeCell ref="A8:C8"/>
    <mergeCell ref="A12:C12"/>
    <mergeCell ref="A50:C50"/>
    <mergeCell ref="A51:C51"/>
    <mergeCell ref="A92:C92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2"/>
  <sheetViews>
    <sheetView topLeftCell="A51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27" t="s">
        <v>0</v>
      </c>
      <c r="B1" s="27"/>
      <c r="C1" s="27"/>
    </row>
    <row r="2" spans="1:3" x14ac:dyDescent="0.25">
      <c r="A2" s="27" t="s">
        <v>1</v>
      </c>
      <c r="B2" s="27"/>
      <c r="C2" s="27"/>
    </row>
    <row r="3" spans="1:3" x14ac:dyDescent="0.25">
      <c r="A3" s="27" t="s">
        <v>75</v>
      </c>
      <c r="B3" s="27"/>
      <c r="C3" s="27"/>
    </row>
    <row r="4" spans="1:3" x14ac:dyDescent="0.25">
      <c r="A4" s="26" t="s">
        <v>2</v>
      </c>
      <c r="B4" s="26"/>
      <c r="C4" s="26"/>
    </row>
    <row r="5" spans="1:3" x14ac:dyDescent="0.25">
      <c r="A5" s="28" t="s">
        <v>72</v>
      </c>
      <c r="B5" s="28"/>
      <c r="C5" s="28"/>
    </row>
    <row r="6" spans="1:3" x14ac:dyDescent="0.25">
      <c r="A6" s="26" t="s">
        <v>3</v>
      </c>
      <c r="B6" s="26"/>
      <c r="C6" s="26"/>
    </row>
    <row r="7" spans="1:3" x14ac:dyDescent="0.25">
      <c r="A7" s="26" t="s">
        <v>4</v>
      </c>
      <c r="B7" s="26"/>
      <c r="C7" s="26"/>
    </row>
    <row r="8" spans="1:3" x14ac:dyDescent="0.25">
      <c r="A8" s="26" t="s">
        <v>76</v>
      </c>
      <c r="B8" s="26"/>
      <c r="C8" s="26"/>
    </row>
    <row r="10" spans="1:3" ht="90" x14ac:dyDescent="0.25">
      <c r="A10" s="7" t="s">
        <v>5</v>
      </c>
      <c r="B10" s="3" t="s">
        <v>6</v>
      </c>
      <c r="C10" s="7" t="s">
        <v>7</v>
      </c>
    </row>
    <row r="11" spans="1:3" x14ac:dyDescent="0.25">
      <c r="A11" s="7">
        <v>1</v>
      </c>
      <c r="B11" s="3">
        <v>2</v>
      </c>
      <c r="C11" s="7">
        <v>3</v>
      </c>
    </row>
    <row r="12" spans="1:3" x14ac:dyDescent="0.25">
      <c r="A12" s="25" t="s">
        <v>8</v>
      </c>
      <c r="B12" s="25"/>
      <c r="C12" s="25"/>
    </row>
    <row r="13" spans="1:3" hidden="1" x14ac:dyDescent="0.25">
      <c r="A13" s="10" t="s">
        <v>9</v>
      </c>
      <c r="B13" s="3">
        <v>0</v>
      </c>
      <c r="C13" s="14">
        <v>0</v>
      </c>
    </row>
    <row r="14" spans="1:3" hidden="1" x14ac:dyDescent="0.25">
      <c r="A14" s="10" t="s">
        <v>10</v>
      </c>
      <c r="B14" s="3">
        <v>0</v>
      </c>
      <c r="C14" s="14">
        <v>0</v>
      </c>
    </row>
    <row r="15" spans="1:3" hidden="1" x14ac:dyDescent="0.25">
      <c r="A15" s="10" t="s">
        <v>11</v>
      </c>
      <c r="B15" s="3">
        <v>0</v>
      </c>
      <c r="C15" s="14">
        <v>0</v>
      </c>
    </row>
    <row r="16" spans="1:3" hidden="1" x14ac:dyDescent="0.25">
      <c r="A16" s="10" t="s">
        <v>47</v>
      </c>
      <c r="B16" s="3"/>
      <c r="C16" s="14"/>
    </row>
    <row r="17" spans="1:3" hidden="1" x14ac:dyDescent="0.25">
      <c r="A17" s="10" t="s">
        <v>12</v>
      </c>
      <c r="B17" s="3">
        <v>0</v>
      </c>
      <c r="C17" s="14">
        <v>0</v>
      </c>
    </row>
    <row r="18" spans="1:3" hidden="1" x14ac:dyDescent="0.25">
      <c r="A18" s="10" t="s">
        <v>13</v>
      </c>
      <c r="B18" s="3">
        <v>0</v>
      </c>
      <c r="C18" s="14">
        <v>0</v>
      </c>
    </row>
    <row r="19" spans="1:3" hidden="1" x14ac:dyDescent="0.25">
      <c r="A19" s="10" t="s">
        <v>14</v>
      </c>
      <c r="B19" s="3">
        <v>0</v>
      </c>
      <c r="C19" s="14">
        <v>0</v>
      </c>
    </row>
    <row r="20" spans="1:3" hidden="1" x14ac:dyDescent="0.25">
      <c r="A20" s="10" t="s">
        <v>15</v>
      </c>
      <c r="B20" s="3">
        <v>0</v>
      </c>
      <c r="C20" s="14">
        <v>0</v>
      </c>
    </row>
    <row r="21" spans="1:3" hidden="1" x14ac:dyDescent="0.25">
      <c r="A21" s="10" t="s">
        <v>16</v>
      </c>
      <c r="B21" s="3">
        <v>0</v>
      </c>
      <c r="C21" s="14">
        <v>0</v>
      </c>
    </row>
    <row r="22" spans="1:3" hidden="1" x14ac:dyDescent="0.25">
      <c r="A22" s="10" t="s">
        <v>17</v>
      </c>
      <c r="B22" s="3">
        <v>0</v>
      </c>
      <c r="C22" s="14">
        <v>0</v>
      </c>
    </row>
    <row r="23" spans="1:3" hidden="1" x14ac:dyDescent="0.25">
      <c r="A23" s="10" t="s">
        <v>18</v>
      </c>
      <c r="B23" s="3">
        <v>0</v>
      </c>
      <c r="C23" s="14">
        <v>0</v>
      </c>
    </row>
    <row r="24" spans="1:3" hidden="1" x14ac:dyDescent="0.25">
      <c r="A24" s="10" t="s">
        <v>19</v>
      </c>
      <c r="B24" s="3">
        <v>0</v>
      </c>
      <c r="C24" s="14">
        <v>0</v>
      </c>
    </row>
    <row r="25" spans="1:3" hidden="1" x14ac:dyDescent="0.25">
      <c r="A25" s="10" t="s">
        <v>20</v>
      </c>
      <c r="B25" s="3">
        <v>0</v>
      </c>
      <c r="C25" s="14">
        <v>0</v>
      </c>
    </row>
    <row r="26" spans="1:3" hidden="1" x14ac:dyDescent="0.25">
      <c r="A26" s="10" t="s">
        <v>21</v>
      </c>
      <c r="B26" s="3">
        <v>0</v>
      </c>
      <c r="C26" s="14">
        <v>0</v>
      </c>
    </row>
    <row r="27" spans="1:3" hidden="1" x14ac:dyDescent="0.25">
      <c r="A27" s="10" t="s">
        <v>22</v>
      </c>
      <c r="B27" s="3">
        <v>0</v>
      </c>
      <c r="C27" s="14">
        <v>0</v>
      </c>
    </row>
    <row r="28" spans="1:3" hidden="1" x14ac:dyDescent="0.25">
      <c r="A28" s="10" t="s">
        <v>23</v>
      </c>
      <c r="B28" s="3">
        <v>0</v>
      </c>
      <c r="C28" s="14">
        <v>0</v>
      </c>
    </row>
    <row r="29" spans="1:3" hidden="1" x14ac:dyDescent="0.25">
      <c r="A29" s="10" t="s">
        <v>24</v>
      </c>
      <c r="B29" s="3">
        <v>0</v>
      </c>
      <c r="C29" s="14">
        <v>0</v>
      </c>
    </row>
    <row r="30" spans="1:3" hidden="1" x14ac:dyDescent="0.25">
      <c r="A30" s="10" t="s">
        <v>25</v>
      </c>
      <c r="B30" s="3">
        <v>0</v>
      </c>
      <c r="C30" s="14">
        <v>0</v>
      </c>
    </row>
    <row r="31" spans="1:3" hidden="1" x14ac:dyDescent="0.25">
      <c r="A31" s="10" t="s">
        <v>26</v>
      </c>
      <c r="B31" s="3">
        <v>0</v>
      </c>
      <c r="C31" s="14">
        <v>0</v>
      </c>
    </row>
    <row r="32" spans="1:3" hidden="1" x14ac:dyDescent="0.25">
      <c r="A32" s="10" t="s">
        <v>27</v>
      </c>
      <c r="B32" s="3">
        <v>0</v>
      </c>
      <c r="C32" s="14">
        <v>0</v>
      </c>
    </row>
    <row r="33" spans="1:3" hidden="1" x14ac:dyDescent="0.25">
      <c r="A33" s="10" t="s">
        <v>28</v>
      </c>
      <c r="B33" s="3">
        <v>0</v>
      </c>
      <c r="C33" s="14">
        <v>0</v>
      </c>
    </row>
    <row r="34" spans="1:3" hidden="1" x14ac:dyDescent="0.25">
      <c r="A34" s="10" t="s">
        <v>29</v>
      </c>
      <c r="B34" s="3">
        <v>0</v>
      </c>
      <c r="C34" s="14">
        <v>0</v>
      </c>
    </row>
    <row r="35" spans="1:3" hidden="1" x14ac:dyDescent="0.25">
      <c r="A35" s="10" t="s">
        <v>30</v>
      </c>
      <c r="B35" s="3">
        <v>0</v>
      </c>
      <c r="C35" s="14">
        <v>0</v>
      </c>
    </row>
    <row r="36" spans="1:3" hidden="1" x14ac:dyDescent="0.25">
      <c r="A36" s="10" t="s">
        <v>31</v>
      </c>
      <c r="B36" s="3">
        <v>0</v>
      </c>
      <c r="C36" s="14">
        <v>0</v>
      </c>
    </row>
    <row r="37" spans="1:3" hidden="1" x14ac:dyDescent="0.25">
      <c r="A37" s="10" t="s">
        <v>32</v>
      </c>
      <c r="B37" s="3">
        <v>0</v>
      </c>
      <c r="C37" s="14">
        <v>0</v>
      </c>
    </row>
    <row r="38" spans="1:3" hidden="1" x14ac:dyDescent="0.25">
      <c r="A38" s="10" t="s">
        <v>33</v>
      </c>
      <c r="B38" s="3">
        <v>0</v>
      </c>
      <c r="C38" s="14">
        <v>0</v>
      </c>
    </row>
    <row r="39" spans="1:3" hidden="1" x14ac:dyDescent="0.25">
      <c r="A39" s="10" t="s">
        <v>34</v>
      </c>
      <c r="B39" s="3">
        <v>0</v>
      </c>
      <c r="C39" s="14">
        <v>0</v>
      </c>
    </row>
    <row r="40" spans="1:3" hidden="1" x14ac:dyDescent="0.25">
      <c r="A40" s="10" t="s">
        <v>35</v>
      </c>
      <c r="B40" s="3">
        <v>0</v>
      </c>
      <c r="C40" s="14">
        <v>0</v>
      </c>
    </row>
    <row r="41" spans="1:3" x14ac:dyDescent="0.25">
      <c r="A41" s="10" t="s">
        <v>36</v>
      </c>
      <c r="B41" s="3">
        <v>135</v>
      </c>
      <c r="C41" s="14">
        <v>2045.8</v>
      </c>
    </row>
    <row r="42" spans="1:3" ht="30" hidden="1" x14ac:dyDescent="0.25">
      <c r="A42" s="10" t="s">
        <v>37</v>
      </c>
      <c r="B42" s="3">
        <v>0</v>
      </c>
      <c r="C42" s="14">
        <v>0</v>
      </c>
    </row>
    <row r="43" spans="1:3" hidden="1" x14ac:dyDescent="0.25">
      <c r="A43" s="10" t="s">
        <v>38</v>
      </c>
      <c r="B43" s="3">
        <v>0</v>
      </c>
      <c r="C43" s="14">
        <v>0</v>
      </c>
    </row>
    <row r="44" spans="1:3" hidden="1" x14ac:dyDescent="0.25">
      <c r="A44" s="10" t="s">
        <v>39</v>
      </c>
      <c r="B44" s="3">
        <v>0</v>
      </c>
      <c r="C44" s="14">
        <v>0</v>
      </c>
    </row>
    <row r="45" spans="1:3" hidden="1" x14ac:dyDescent="0.25">
      <c r="A45" s="10" t="s">
        <v>40</v>
      </c>
      <c r="B45" s="3">
        <v>0</v>
      </c>
      <c r="C45" s="14">
        <v>0</v>
      </c>
    </row>
    <row r="46" spans="1:3" ht="30" hidden="1" x14ac:dyDescent="0.25">
      <c r="A46" s="10" t="s">
        <v>41</v>
      </c>
      <c r="B46" s="3">
        <v>0</v>
      </c>
      <c r="C46" s="14">
        <v>0</v>
      </c>
    </row>
    <row r="47" spans="1:3" hidden="1" x14ac:dyDescent="0.25">
      <c r="A47" s="10" t="s">
        <v>42</v>
      </c>
      <c r="B47" s="3">
        <v>0</v>
      </c>
      <c r="C47" s="14">
        <v>0</v>
      </c>
    </row>
    <row r="48" spans="1:3" hidden="1" x14ac:dyDescent="0.25">
      <c r="A48" s="10" t="s">
        <v>43</v>
      </c>
      <c r="B48" s="3">
        <v>0</v>
      </c>
      <c r="C48" s="14">
        <v>0</v>
      </c>
    </row>
    <row r="49" spans="1:3" x14ac:dyDescent="0.25">
      <c r="A49" s="18" t="s">
        <v>44</v>
      </c>
      <c r="B49" s="5">
        <f>SUM(B13:B48)</f>
        <v>135</v>
      </c>
      <c r="C49" s="8">
        <f>SUM(C13:C48)</f>
        <v>2045.8</v>
      </c>
    </row>
    <row r="50" spans="1:3" x14ac:dyDescent="0.25">
      <c r="A50" s="25" t="s">
        <v>45</v>
      </c>
      <c r="B50" s="25"/>
      <c r="C50" s="25"/>
    </row>
    <row r="51" spans="1:3" x14ac:dyDescent="0.25">
      <c r="A51" s="25" t="s">
        <v>46</v>
      </c>
      <c r="B51" s="25"/>
      <c r="C51" s="25"/>
    </row>
    <row r="52" spans="1:3" x14ac:dyDescent="0.25">
      <c r="A52" s="11" t="s">
        <v>33</v>
      </c>
      <c r="B52" s="3">
        <v>272</v>
      </c>
      <c r="C52" s="14">
        <v>274</v>
      </c>
    </row>
    <row r="53" spans="1:3" hidden="1" x14ac:dyDescent="0.25">
      <c r="A53" s="11" t="s">
        <v>17</v>
      </c>
      <c r="B53" s="3">
        <v>0</v>
      </c>
      <c r="C53" s="14">
        <v>0</v>
      </c>
    </row>
    <row r="54" spans="1:3" hidden="1" x14ac:dyDescent="0.25">
      <c r="A54" s="11" t="s">
        <v>12</v>
      </c>
      <c r="B54" s="3">
        <v>0</v>
      </c>
      <c r="C54" s="14">
        <v>0</v>
      </c>
    </row>
    <row r="55" spans="1:3" hidden="1" x14ac:dyDescent="0.25">
      <c r="A55" s="11" t="s">
        <v>16</v>
      </c>
      <c r="B55" s="3">
        <v>0</v>
      </c>
      <c r="C55" s="14">
        <v>0</v>
      </c>
    </row>
    <row r="56" spans="1:3" hidden="1" x14ac:dyDescent="0.25">
      <c r="A56" s="11" t="s">
        <v>47</v>
      </c>
      <c r="B56" s="3">
        <v>0</v>
      </c>
      <c r="C56" s="14">
        <v>0</v>
      </c>
    </row>
    <row r="57" spans="1:3" hidden="1" x14ac:dyDescent="0.25">
      <c r="A57" s="11" t="s">
        <v>48</v>
      </c>
      <c r="B57" s="3">
        <v>0</v>
      </c>
      <c r="C57" s="14">
        <v>0</v>
      </c>
    </row>
    <row r="58" spans="1:3" x14ac:dyDescent="0.25">
      <c r="A58" s="11" t="s">
        <v>39</v>
      </c>
      <c r="B58" s="3">
        <v>285</v>
      </c>
      <c r="C58" s="14">
        <v>348</v>
      </c>
    </row>
    <row r="59" spans="1:3" x14ac:dyDescent="0.25">
      <c r="A59" s="11" t="s">
        <v>9</v>
      </c>
      <c r="B59" s="3">
        <v>345</v>
      </c>
      <c r="C59" s="14">
        <v>249</v>
      </c>
    </row>
    <row r="60" spans="1:3" hidden="1" x14ac:dyDescent="0.25">
      <c r="A60" s="11" t="s">
        <v>28</v>
      </c>
      <c r="B60" s="3">
        <v>0</v>
      </c>
      <c r="C60" s="14">
        <v>0</v>
      </c>
    </row>
    <row r="61" spans="1:3" hidden="1" x14ac:dyDescent="0.25">
      <c r="A61" s="11" t="s">
        <v>43</v>
      </c>
      <c r="B61" s="3">
        <v>0</v>
      </c>
      <c r="C61" s="14">
        <v>0</v>
      </c>
    </row>
    <row r="62" spans="1:3" x14ac:dyDescent="0.25">
      <c r="A62" s="11" t="s">
        <v>36</v>
      </c>
      <c r="B62" s="3">
        <v>800</v>
      </c>
      <c r="C62" s="14">
        <v>686</v>
      </c>
    </row>
    <row r="63" spans="1:3" hidden="1" x14ac:dyDescent="0.25">
      <c r="A63" s="11" t="s">
        <v>24</v>
      </c>
      <c r="B63" s="3">
        <v>0</v>
      </c>
      <c r="C63" s="14">
        <v>0</v>
      </c>
    </row>
    <row r="64" spans="1:3" hidden="1" x14ac:dyDescent="0.25">
      <c r="A64" s="11" t="s">
        <v>20</v>
      </c>
      <c r="B64" s="3">
        <v>0</v>
      </c>
      <c r="C64" s="14">
        <v>0</v>
      </c>
    </row>
    <row r="65" spans="1:3" hidden="1" x14ac:dyDescent="0.25">
      <c r="A65" s="11" t="s">
        <v>15</v>
      </c>
      <c r="B65" s="3">
        <v>0</v>
      </c>
      <c r="C65" s="14">
        <v>0</v>
      </c>
    </row>
    <row r="66" spans="1:3" hidden="1" x14ac:dyDescent="0.25">
      <c r="A66" s="11" t="s">
        <v>49</v>
      </c>
      <c r="B66" s="3">
        <v>0</v>
      </c>
      <c r="C66" s="14">
        <v>0</v>
      </c>
    </row>
    <row r="67" spans="1:3" x14ac:dyDescent="0.25">
      <c r="A67" s="11" t="s">
        <v>34</v>
      </c>
      <c r="B67" s="3">
        <v>166</v>
      </c>
      <c r="C67" s="14">
        <v>100</v>
      </c>
    </row>
    <row r="68" spans="1:3" x14ac:dyDescent="0.25">
      <c r="A68" s="11" t="s">
        <v>35</v>
      </c>
      <c r="B68" s="3">
        <v>254</v>
      </c>
      <c r="C68" s="14">
        <v>131</v>
      </c>
    </row>
    <row r="69" spans="1:3" x14ac:dyDescent="0.25">
      <c r="A69" s="11" t="s">
        <v>18</v>
      </c>
      <c r="B69" s="3">
        <v>265</v>
      </c>
      <c r="C69" s="14">
        <v>289</v>
      </c>
    </row>
    <row r="70" spans="1:3" hidden="1" x14ac:dyDescent="0.25">
      <c r="A70" s="11" t="s">
        <v>13</v>
      </c>
      <c r="B70" s="3">
        <v>0</v>
      </c>
      <c r="C70" s="14">
        <v>0</v>
      </c>
    </row>
    <row r="71" spans="1:3" hidden="1" x14ac:dyDescent="0.25">
      <c r="A71" s="11" t="s">
        <v>11</v>
      </c>
      <c r="B71" s="3">
        <v>0</v>
      </c>
      <c r="C71" s="14">
        <v>0</v>
      </c>
    </row>
    <row r="72" spans="1:3" hidden="1" x14ac:dyDescent="0.25">
      <c r="A72" s="11" t="s">
        <v>50</v>
      </c>
      <c r="B72" s="3">
        <v>0</v>
      </c>
      <c r="C72" s="14">
        <v>0</v>
      </c>
    </row>
    <row r="73" spans="1:3" x14ac:dyDescent="0.25">
      <c r="A73" s="11" t="s">
        <v>19</v>
      </c>
      <c r="B73" s="3">
        <v>1541</v>
      </c>
      <c r="C73" s="14">
        <v>1130</v>
      </c>
    </row>
    <row r="74" spans="1:3" hidden="1" x14ac:dyDescent="0.25">
      <c r="A74" s="11" t="s">
        <v>42</v>
      </c>
      <c r="B74" s="3">
        <v>0</v>
      </c>
      <c r="C74" s="14">
        <v>0</v>
      </c>
    </row>
    <row r="75" spans="1:3" hidden="1" x14ac:dyDescent="0.25">
      <c r="A75" s="11" t="s">
        <v>27</v>
      </c>
      <c r="B75" s="3">
        <v>0</v>
      </c>
      <c r="C75" s="14">
        <v>0</v>
      </c>
    </row>
    <row r="76" spans="1:3" hidden="1" x14ac:dyDescent="0.25">
      <c r="A76" s="11" t="s">
        <v>51</v>
      </c>
      <c r="B76" s="3">
        <v>0</v>
      </c>
      <c r="C76" s="14">
        <v>0</v>
      </c>
    </row>
    <row r="77" spans="1:3" hidden="1" x14ac:dyDescent="0.25">
      <c r="A77" s="11" t="s">
        <v>52</v>
      </c>
      <c r="B77" s="3">
        <v>0</v>
      </c>
      <c r="C77" s="14">
        <v>0</v>
      </c>
    </row>
    <row r="78" spans="1:3" x14ac:dyDescent="0.25">
      <c r="A78" s="11" t="s">
        <v>53</v>
      </c>
      <c r="B78" s="3">
        <v>815</v>
      </c>
      <c r="C78" s="14">
        <v>627</v>
      </c>
    </row>
    <row r="79" spans="1:3" hidden="1" x14ac:dyDescent="0.25">
      <c r="A79" s="11" t="s">
        <v>25</v>
      </c>
      <c r="B79" s="3">
        <v>0</v>
      </c>
      <c r="C79" s="14">
        <v>0</v>
      </c>
    </row>
    <row r="80" spans="1:3" hidden="1" x14ac:dyDescent="0.25">
      <c r="A80" s="11" t="s">
        <v>54</v>
      </c>
      <c r="B80" s="3">
        <v>0</v>
      </c>
      <c r="C80" s="14">
        <v>0</v>
      </c>
    </row>
    <row r="81" spans="1:3" ht="13.9" hidden="1" x14ac:dyDescent="0.25">
      <c r="A81" s="11" t="s">
        <v>14</v>
      </c>
      <c r="B81" s="3"/>
      <c r="C81" s="14"/>
    </row>
    <row r="82" spans="1:3" hidden="1" x14ac:dyDescent="0.25">
      <c r="A82" s="12" t="s">
        <v>55</v>
      </c>
      <c r="B82" s="3"/>
      <c r="C82" s="14"/>
    </row>
    <row r="83" spans="1:3" hidden="1" x14ac:dyDescent="0.25">
      <c r="A83" s="12" t="s">
        <v>81</v>
      </c>
      <c r="B83" s="3"/>
      <c r="C83" s="14"/>
    </row>
    <row r="84" spans="1:3" hidden="1" x14ac:dyDescent="0.25">
      <c r="A84" s="12" t="s">
        <v>57</v>
      </c>
      <c r="B84" s="3"/>
      <c r="C84" s="14"/>
    </row>
    <row r="85" spans="1:3" hidden="1" x14ac:dyDescent="0.25">
      <c r="A85" s="12" t="s">
        <v>58</v>
      </c>
      <c r="B85" s="3"/>
      <c r="C85" s="14"/>
    </row>
    <row r="86" spans="1:3" hidden="1" x14ac:dyDescent="0.25">
      <c r="A86" s="12" t="s">
        <v>59</v>
      </c>
      <c r="B86" s="3"/>
      <c r="C86" s="14"/>
    </row>
    <row r="87" spans="1:3" hidden="1" x14ac:dyDescent="0.25">
      <c r="A87" s="12" t="s">
        <v>60</v>
      </c>
      <c r="B87" s="3"/>
      <c r="C87" s="14"/>
    </row>
    <row r="88" spans="1:3" s="4" customFormat="1" hidden="1" x14ac:dyDescent="0.25">
      <c r="A88" s="12" t="s">
        <v>61</v>
      </c>
      <c r="B88" s="3"/>
      <c r="C88" s="14"/>
    </row>
    <row r="89" spans="1:3" s="4" customFormat="1" hidden="1" x14ac:dyDescent="0.25">
      <c r="A89" s="18" t="s">
        <v>62</v>
      </c>
      <c r="B89" s="5">
        <f>SUM(B52:B81)</f>
        <v>4743</v>
      </c>
      <c r="C89" s="8">
        <f t="shared" ref="C89" si="0">SUM(C52:C81)</f>
        <v>3834</v>
      </c>
    </row>
    <row r="90" spans="1:3" hidden="1" x14ac:dyDescent="0.25">
      <c r="A90" s="19" t="s">
        <v>63</v>
      </c>
      <c r="B90" s="6">
        <f>SUM(B82:B88)</f>
        <v>0</v>
      </c>
      <c r="C90" s="13">
        <f t="shared" ref="C90" si="1">SUM(C82:C88)</f>
        <v>0</v>
      </c>
    </row>
    <row r="91" spans="1:3" x14ac:dyDescent="0.25">
      <c r="A91" s="18" t="s">
        <v>44</v>
      </c>
      <c r="B91" s="5">
        <f>B89+B90</f>
        <v>4743</v>
      </c>
      <c r="C91" s="8">
        <f t="shared" ref="C91" si="2">C89+C90</f>
        <v>3834</v>
      </c>
    </row>
    <row r="92" spans="1:3" x14ac:dyDescent="0.25">
      <c r="A92" s="25" t="s">
        <v>64</v>
      </c>
      <c r="B92" s="25"/>
      <c r="C92" s="25"/>
    </row>
    <row r="93" spans="1:3" x14ac:dyDescent="0.25">
      <c r="A93" s="11" t="s">
        <v>33</v>
      </c>
      <c r="B93" s="3"/>
      <c r="C93" s="14"/>
    </row>
    <row r="94" spans="1:3" hidden="1" x14ac:dyDescent="0.25">
      <c r="A94" s="11" t="s">
        <v>17</v>
      </c>
      <c r="B94" s="3">
        <v>0</v>
      </c>
      <c r="C94" s="14">
        <v>0</v>
      </c>
    </row>
    <row r="95" spans="1:3" hidden="1" x14ac:dyDescent="0.25">
      <c r="A95" s="11" t="s">
        <v>12</v>
      </c>
      <c r="B95" s="3">
        <v>0</v>
      </c>
      <c r="C95" s="14">
        <v>0</v>
      </c>
    </row>
    <row r="96" spans="1:3" hidden="1" x14ac:dyDescent="0.25">
      <c r="A96" s="11" t="s">
        <v>16</v>
      </c>
      <c r="B96" s="3">
        <v>0</v>
      </c>
      <c r="C96" s="14">
        <v>0</v>
      </c>
    </row>
    <row r="97" spans="1:3" hidden="1" x14ac:dyDescent="0.25">
      <c r="A97" s="11" t="s">
        <v>47</v>
      </c>
      <c r="B97" s="3">
        <v>0</v>
      </c>
      <c r="C97" s="14">
        <v>0</v>
      </c>
    </row>
    <row r="98" spans="1:3" hidden="1" x14ac:dyDescent="0.25">
      <c r="A98" s="11" t="s">
        <v>48</v>
      </c>
      <c r="B98" s="3">
        <v>0</v>
      </c>
      <c r="C98" s="14">
        <v>0</v>
      </c>
    </row>
    <row r="99" spans="1:3" hidden="1" x14ac:dyDescent="0.25">
      <c r="A99" s="11" t="s">
        <v>39</v>
      </c>
      <c r="B99" s="3">
        <v>0</v>
      </c>
      <c r="C99" s="14">
        <v>0</v>
      </c>
    </row>
    <row r="100" spans="1:3" x14ac:dyDescent="0.25">
      <c r="A100" s="11" t="s">
        <v>9</v>
      </c>
      <c r="B100" s="3">
        <v>133</v>
      </c>
      <c r="C100" s="14">
        <v>177.8</v>
      </c>
    </row>
    <row r="101" spans="1:3" hidden="1" x14ac:dyDescent="0.25">
      <c r="A101" s="11" t="s">
        <v>28</v>
      </c>
      <c r="B101" s="7">
        <v>0</v>
      </c>
      <c r="C101" s="7">
        <v>0</v>
      </c>
    </row>
    <row r="102" spans="1:3" hidden="1" x14ac:dyDescent="0.25">
      <c r="A102" s="11" t="s">
        <v>43</v>
      </c>
      <c r="B102" s="3">
        <v>0</v>
      </c>
      <c r="C102" s="14">
        <v>0</v>
      </c>
    </row>
    <row r="103" spans="1:3" x14ac:dyDescent="0.25">
      <c r="A103" s="11" t="s">
        <v>36</v>
      </c>
      <c r="B103" s="3">
        <v>36</v>
      </c>
      <c r="C103" s="14">
        <v>48.5</v>
      </c>
    </row>
    <row r="104" spans="1:3" hidden="1" x14ac:dyDescent="0.25">
      <c r="A104" s="11" t="s">
        <v>24</v>
      </c>
      <c r="B104" s="3">
        <v>0</v>
      </c>
      <c r="C104" s="14">
        <v>0</v>
      </c>
    </row>
    <row r="105" spans="1:3" hidden="1" x14ac:dyDescent="0.25">
      <c r="A105" s="11" t="s">
        <v>20</v>
      </c>
      <c r="B105" s="3">
        <v>0</v>
      </c>
      <c r="C105" s="14">
        <v>0</v>
      </c>
    </row>
    <row r="106" spans="1:3" hidden="1" x14ac:dyDescent="0.25">
      <c r="A106" s="11" t="s">
        <v>15</v>
      </c>
      <c r="B106" s="3">
        <v>0</v>
      </c>
      <c r="C106" s="14">
        <v>0</v>
      </c>
    </row>
    <row r="107" spans="1:3" hidden="1" x14ac:dyDescent="0.25">
      <c r="A107" s="11" t="s">
        <v>49</v>
      </c>
      <c r="B107" s="3">
        <v>0</v>
      </c>
      <c r="C107" s="14">
        <v>0</v>
      </c>
    </row>
    <row r="108" spans="1:3" x14ac:dyDescent="0.25">
      <c r="A108" s="11" t="s">
        <v>34</v>
      </c>
      <c r="B108" s="3">
        <v>24</v>
      </c>
      <c r="C108" s="14">
        <v>32.5</v>
      </c>
    </row>
    <row r="109" spans="1:3" hidden="1" x14ac:dyDescent="0.25">
      <c r="A109" s="11" t="s">
        <v>35</v>
      </c>
      <c r="B109" s="3">
        <v>0</v>
      </c>
      <c r="C109" s="14">
        <v>0</v>
      </c>
    </row>
    <row r="110" spans="1:3" hidden="1" x14ac:dyDescent="0.25">
      <c r="A110" s="11" t="s">
        <v>18</v>
      </c>
      <c r="B110" s="3">
        <v>0</v>
      </c>
      <c r="C110" s="14">
        <v>0</v>
      </c>
    </row>
    <row r="111" spans="1:3" hidden="1" x14ac:dyDescent="0.25">
      <c r="A111" s="11" t="s">
        <v>13</v>
      </c>
      <c r="B111" s="3">
        <v>0</v>
      </c>
      <c r="C111" s="14">
        <v>0</v>
      </c>
    </row>
    <row r="112" spans="1:3" hidden="1" x14ac:dyDescent="0.25">
      <c r="A112" s="11" t="s">
        <v>11</v>
      </c>
      <c r="B112" s="3">
        <v>0</v>
      </c>
      <c r="C112" s="14">
        <v>0</v>
      </c>
    </row>
    <row r="113" spans="1:3" hidden="1" x14ac:dyDescent="0.25">
      <c r="A113" s="11" t="s">
        <v>50</v>
      </c>
      <c r="B113" s="3">
        <v>0</v>
      </c>
      <c r="C113" s="14">
        <v>0</v>
      </c>
    </row>
    <row r="114" spans="1:3" x14ac:dyDescent="0.25">
      <c r="A114" s="11" t="s">
        <v>19</v>
      </c>
      <c r="B114" s="3">
        <v>581</v>
      </c>
      <c r="C114" s="14">
        <v>776.3</v>
      </c>
    </row>
    <row r="115" spans="1:3" hidden="1" x14ac:dyDescent="0.25">
      <c r="A115" s="11" t="s">
        <v>42</v>
      </c>
      <c r="B115" s="3">
        <v>0</v>
      </c>
      <c r="C115" s="14">
        <v>0</v>
      </c>
    </row>
    <row r="116" spans="1:3" hidden="1" x14ac:dyDescent="0.25">
      <c r="A116" s="11" t="s">
        <v>27</v>
      </c>
      <c r="B116" s="3">
        <v>0</v>
      </c>
      <c r="C116" s="14">
        <v>0</v>
      </c>
    </row>
    <row r="117" spans="1:3" hidden="1" x14ac:dyDescent="0.25">
      <c r="A117" s="11" t="s">
        <v>51</v>
      </c>
      <c r="B117" s="3">
        <v>0</v>
      </c>
      <c r="C117" s="14">
        <v>0</v>
      </c>
    </row>
    <row r="118" spans="1:3" hidden="1" x14ac:dyDescent="0.25">
      <c r="A118" s="11" t="s">
        <v>52</v>
      </c>
      <c r="B118" s="3">
        <v>0</v>
      </c>
      <c r="C118" s="14">
        <v>0</v>
      </c>
    </row>
    <row r="119" spans="1:3" x14ac:dyDescent="0.25">
      <c r="A119" s="11" t="s">
        <v>53</v>
      </c>
      <c r="B119" s="3">
        <v>73</v>
      </c>
      <c r="C119" s="14">
        <v>97.1</v>
      </c>
    </row>
    <row r="120" spans="1:3" hidden="1" x14ac:dyDescent="0.25">
      <c r="A120" s="11" t="s">
        <v>25</v>
      </c>
      <c r="B120" s="3">
        <v>0</v>
      </c>
      <c r="C120" s="14">
        <v>0</v>
      </c>
    </row>
    <row r="121" spans="1:3" hidden="1" x14ac:dyDescent="0.25">
      <c r="A121" s="11" t="s">
        <v>54</v>
      </c>
      <c r="B121" s="3">
        <v>0</v>
      </c>
      <c r="C121" s="14">
        <v>0</v>
      </c>
    </row>
    <row r="122" spans="1:3" hidden="1" x14ac:dyDescent="0.25">
      <c r="A122" s="11" t="s">
        <v>14</v>
      </c>
      <c r="B122" s="3">
        <v>0</v>
      </c>
      <c r="C122" s="14">
        <v>0</v>
      </c>
    </row>
    <row r="123" spans="1:3" x14ac:dyDescent="0.25">
      <c r="A123" s="18" t="s">
        <v>44</v>
      </c>
      <c r="B123" s="5">
        <f>SUM(B93:B122)</f>
        <v>847</v>
      </c>
      <c r="C123" s="8">
        <f t="shared" ref="C123" si="3">SUM(C93:C122)</f>
        <v>1132.1999999999998</v>
      </c>
    </row>
    <row r="124" spans="1:3" x14ac:dyDescent="0.25">
      <c r="A124" s="25" t="s">
        <v>65</v>
      </c>
      <c r="B124" s="25"/>
      <c r="C124" s="25"/>
    </row>
    <row r="125" spans="1:3" x14ac:dyDescent="0.25">
      <c r="A125" s="11" t="s">
        <v>33</v>
      </c>
      <c r="B125" s="3">
        <v>90</v>
      </c>
      <c r="C125" s="14">
        <v>320</v>
      </c>
    </row>
    <row r="126" spans="1:3" hidden="1" x14ac:dyDescent="0.25">
      <c r="A126" s="11" t="s">
        <v>17</v>
      </c>
      <c r="B126" s="3">
        <v>0</v>
      </c>
      <c r="C126" s="14">
        <v>0</v>
      </c>
    </row>
    <row r="127" spans="1:3" hidden="1" x14ac:dyDescent="0.25">
      <c r="A127" s="11" t="s">
        <v>12</v>
      </c>
      <c r="B127" s="3">
        <v>0</v>
      </c>
      <c r="C127" s="14">
        <v>0</v>
      </c>
    </row>
    <row r="128" spans="1:3" hidden="1" x14ac:dyDescent="0.25">
      <c r="A128" s="11" t="s">
        <v>16</v>
      </c>
      <c r="B128" s="3">
        <v>0</v>
      </c>
      <c r="C128" s="14">
        <v>0</v>
      </c>
    </row>
    <row r="129" spans="1:3" hidden="1" x14ac:dyDescent="0.25">
      <c r="A129" s="11" t="s">
        <v>47</v>
      </c>
      <c r="B129" s="3">
        <v>0</v>
      </c>
      <c r="C129" s="14">
        <v>0</v>
      </c>
    </row>
    <row r="130" spans="1:3" hidden="1" x14ac:dyDescent="0.25">
      <c r="A130" s="11" t="s">
        <v>48</v>
      </c>
      <c r="B130" s="3">
        <v>0</v>
      </c>
      <c r="C130" s="14">
        <v>0</v>
      </c>
    </row>
    <row r="131" spans="1:3" x14ac:dyDescent="0.25">
      <c r="A131" s="11" t="s">
        <v>39</v>
      </c>
      <c r="B131" s="3">
        <v>3</v>
      </c>
      <c r="C131" s="14">
        <v>8</v>
      </c>
    </row>
    <row r="132" spans="1:3" x14ac:dyDescent="0.25">
      <c r="A132" s="11" t="s">
        <v>9</v>
      </c>
      <c r="B132" s="3">
        <v>169</v>
      </c>
      <c r="C132" s="14">
        <v>314</v>
      </c>
    </row>
    <row r="133" spans="1:3" hidden="1" x14ac:dyDescent="0.25">
      <c r="A133" s="11" t="s">
        <v>28</v>
      </c>
      <c r="B133" s="3">
        <v>0</v>
      </c>
      <c r="C133" s="14">
        <v>0</v>
      </c>
    </row>
    <row r="134" spans="1:3" hidden="1" x14ac:dyDescent="0.25">
      <c r="A134" s="11" t="s">
        <v>43</v>
      </c>
      <c r="B134" s="3">
        <v>0</v>
      </c>
      <c r="C134" s="14">
        <v>0</v>
      </c>
    </row>
    <row r="135" spans="1:3" x14ac:dyDescent="0.25">
      <c r="A135" s="11" t="s">
        <v>36</v>
      </c>
      <c r="B135" s="3">
        <v>240</v>
      </c>
      <c r="C135" s="14">
        <v>562</v>
      </c>
    </row>
    <row r="136" spans="1:3" hidden="1" x14ac:dyDescent="0.25">
      <c r="A136" s="11" t="s">
        <v>24</v>
      </c>
      <c r="B136" s="3">
        <v>0</v>
      </c>
      <c r="C136" s="14">
        <v>0</v>
      </c>
    </row>
    <row r="137" spans="1:3" hidden="1" x14ac:dyDescent="0.25">
      <c r="A137" s="11" t="s">
        <v>20</v>
      </c>
      <c r="B137" s="3">
        <v>0</v>
      </c>
      <c r="C137" s="14">
        <v>0</v>
      </c>
    </row>
    <row r="138" spans="1:3" hidden="1" x14ac:dyDescent="0.25">
      <c r="A138" s="11" t="s">
        <v>15</v>
      </c>
      <c r="B138" s="3">
        <v>0</v>
      </c>
      <c r="C138" s="14">
        <v>0</v>
      </c>
    </row>
    <row r="139" spans="1:3" hidden="1" x14ac:dyDescent="0.25">
      <c r="A139" s="11" t="s">
        <v>49</v>
      </c>
      <c r="B139" s="3">
        <v>0</v>
      </c>
      <c r="C139" s="14">
        <v>0</v>
      </c>
    </row>
    <row r="140" spans="1:3" x14ac:dyDescent="0.25">
      <c r="A140" s="11" t="s">
        <v>34</v>
      </c>
      <c r="B140" s="3">
        <v>250</v>
      </c>
      <c r="C140" s="14">
        <v>577</v>
      </c>
    </row>
    <row r="141" spans="1:3" x14ac:dyDescent="0.25">
      <c r="A141" s="11" t="s">
        <v>35</v>
      </c>
      <c r="B141" s="3">
        <v>128</v>
      </c>
      <c r="C141" s="14">
        <v>232</v>
      </c>
    </row>
    <row r="142" spans="1:3" x14ac:dyDescent="0.25">
      <c r="A142" s="11" t="s">
        <v>18</v>
      </c>
      <c r="B142" s="3">
        <v>158</v>
      </c>
      <c r="C142" s="14">
        <v>454</v>
      </c>
    </row>
    <row r="143" spans="1:3" hidden="1" x14ac:dyDescent="0.25">
      <c r="A143" s="11" t="s">
        <v>13</v>
      </c>
      <c r="B143" s="3">
        <v>0</v>
      </c>
      <c r="C143" s="14">
        <v>0</v>
      </c>
    </row>
    <row r="144" spans="1:3" hidden="1" x14ac:dyDescent="0.25">
      <c r="A144" s="11" t="s">
        <v>11</v>
      </c>
      <c r="B144" s="3">
        <v>0</v>
      </c>
      <c r="C144" s="14">
        <v>0</v>
      </c>
    </row>
    <row r="145" spans="1:3" hidden="1" x14ac:dyDescent="0.25">
      <c r="A145" s="11" t="s">
        <v>50</v>
      </c>
      <c r="B145" s="3">
        <v>0</v>
      </c>
      <c r="C145" s="14">
        <v>0</v>
      </c>
    </row>
    <row r="146" spans="1:3" x14ac:dyDescent="0.25">
      <c r="A146" s="11" t="s">
        <v>19</v>
      </c>
      <c r="B146" s="3">
        <v>887</v>
      </c>
      <c r="C146" s="14">
        <v>1657.8</v>
      </c>
    </row>
    <row r="147" spans="1:3" hidden="1" x14ac:dyDescent="0.25">
      <c r="A147" s="11" t="s">
        <v>42</v>
      </c>
      <c r="B147" s="3">
        <v>0</v>
      </c>
      <c r="C147" s="14">
        <v>0</v>
      </c>
    </row>
    <row r="148" spans="1:3" hidden="1" x14ac:dyDescent="0.25">
      <c r="A148" s="11" t="s">
        <v>27</v>
      </c>
      <c r="B148" s="3">
        <v>0</v>
      </c>
      <c r="C148" s="14">
        <v>0</v>
      </c>
    </row>
    <row r="149" spans="1:3" hidden="1" x14ac:dyDescent="0.25">
      <c r="A149" s="11" t="s">
        <v>51</v>
      </c>
      <c r="B149" s="3">
        <v>0</v>
      </c>
      <c r="C149" s="14">
        <v>0</v>
      </c>
    </row>
    <row r="150" spans="1:3" hidden="1" x14ac:dyDescent="0.25">
      <c r="A150" s="11" t="s">
        <v>52</v>
      </c>
      <c r="B150" s="3">
        <v>0</v>
      </c>
      <c r="C150" s="14">
        <v>0</v>
      </c>
    </row>
    <row r="151" spans="1:3" x14ac:dyDescent="0.25">
      <c r="A151" s="11" t="s">
        <v>53</v>
      </c>
      <c r="B151" s="3">
        <v>37</v>
      </c>
      <c r="C151" s="14">
        <v>79</v>
      </c>
    </row>
    <row r="152" spans="1:3" hidden="1" x14ac:dyDescent="0.25">
      <c r="A152" s="11" t="s">
        <v>25</v>
      </c>
      <c r="B152" s="3">
        <v>0</v>
      </c>
      <c r="C152" s="14">
        <v>0</v>
      </c>
    </row>
    <row r="153" spans="1:3" x14ac:dyDescent="0.25">
      <c r="A153" s="11" t="s">
        <v>54</v>
      </c>
      <c r="B153" s="3">
        <v>227</v>
      </c>
      <c r="C153" s="14">
        <v>210</v>
      </c>
    </row>
    <row r="154" spans="1:3" ht="13.9" hidden="1" x14ac:dyDescent="0.25">
      <c r="A154" s="11" t="s">
        <v>14</v>
      </c>
      <c r="B154" s="3"/>
      <c r="C154" s="14"/>
    </row>
    <row r="155" spans="1:3" hidden="1" x14ac:dyDescent="0.25">
      <c r="A155" s="12" t="s">
        <v>55</v>
      </c>
      <c r="B155" s="3"/>
      <c r="C155" s="14"/>
    </row>
    <row r="156" spans="1:3" hidden="1" x14ac:dyDescent="0.25">
      <c r="A156" s="12" t="s">
        <v>56</v>
      </c>
      <c r="B156" s="3"/>
      <c r="C156" s="14"/>
    </row>
    <row r="157" spans="1:3" hidden="1" x14ac:dyDescent="0.25">
      <c r="A157" s="12" t="s">
        <v>57</v>
      </c>
      <c r="B157" s="3"/>
      <c r="C157" s="14"/>
    </row>
    <row r="158" spans="1:3" hidden="1" x14ac:dyDescent="0.25">
      <c r="A158" s="12" t="s">
        <v>58</v>
      </c>
      <c r="B158" s="3"/>
      <c r="C158" s="14"/>
    </row>
    <row r="159" spans="1:3" hidden="1" x14ac:dyDescent="0.25">
      <c r="A159" s="12" t="s">
        <v>59</v>
      </c>
      <c r="B159" s="3"/>
      <c r="C159" s="14"/>
    </row>
    <row r="160" spans="1:3" hidden="1" x14ac:dyDescent="0.25">
      <c r="A160" s="12" t="s">
        <v>60</v>
      </c>
      <c r="B160" s="3"/>
      <c r="C160" s="14"/>
    </row>
    <row r="161" spans="1:3" x14ac:dyDescent="0.25">
      <c r="A161" s="12" t="s">
        <v>82</v>
      </c>
      <c r="B161" s="3"/>
      <c r="C161" s="14"/>
    </row>
    <row r="162" spans="1:3" x14ac:dyDescent="0.25">
      <c r="A162" s="12" t="s">
        <v>61</v>
      </c>
      <c r="B162" s="3"/>
      <c r="C162" s="14"/>
    </row>
    <row r="163" spans="1:3" x14ac:dyDescent="0.25">
      <c r="A163" s="18" t="s">
        <v>62</v>
      </c>
      <c r="B163" s="5">
        <f>SUM(B125:B154)</f>
        <v>2189</v>
      </c>
      <c r="C163" s="8">
        <f t="shared" ref="C163" si="4">SUM(C125:C154)</f>
        <v>4413.8</v>
      </c>
    </row>
    <row r="164" spans="1:3" ht="19.5" customHeight="1" x14ac:dyDescent="0.25">
      <c r="A164" s="19" t="s">
        <v>63</v>
      </c>
      <c r="B164" s="6">
        <f>SUM(B155:B162)</f>
        <v>0</v>
      </c>
      <c r="C164" s="13">
        <f t="shared" ref="C164" si="5">SUM(C155:C162)</f>
        <v>0</v>
      </c>
    </row>
    <row r="165" spans="1:3" x14ac:dyDescent="0.25">
      <c r="A165" s="18" t="s">
        <v>44</v>
      </c>
      <c r="B165" s="5">
        <f>B163+B164</f>
        <v>2189</v>
      </c>
      <c r="C165" s="8">
        <f t="shared" ref="C165" si="6">C163+C164</f>
        <v>4413.8</v>
      </c>
    </row>
    <row r="166" spans="1:3" hidden="1" x14ac:dyDescent="0.25">
      <c r="A166" s="25" t="s">
        <v>66</v>
      </c>
      <c r="B166" s="25"/>
      <c r="C166" s="25"/>
    </row>
    <row r="167" spans="1:3" hidden="1" x14ac:dyDescent="0.25">
      <c r="A167" s="11" t="s">
        <v>9</v>
      </c>
      <c r="B167" s="3"/>
      <c r="C167" s="14"/>
    </row>
    <row r="168" spans="1:3" hidden="1" x14ac:dyDescent="0.25">
      <c r="A168" s="11" t="s">
        <v>11</v>
      </c>
      <c r="B168" s="3"/>
      <c r="C168" s="14"/>
    </row>
    <row r="169" spans="1:3" hidden="1" x14ac:dyDescent="0.25">
      <c r="A169" s="11" t="s">
        <v>12</v>
      </c>
      <c r="B169" s="3"/>
      <c r="C169" s="14"/>
    </row>
    <row r="170" spans="1:3" hidden="1" x14ac:dyDescent="0.25">
      <c r="A170" s="11" t="s">
        <v>13</v>
      </c>
      <c r="B170" s="3"/>
      <c r="C170" s="14"/>
    </row>
    <row r="171" spans="1:3" hidden="1" x14ac:dyDescent="0.25">
      <c r="A171" s="11" t="s">
        <v>14</v>
      </c>
      <c r="B171" s="3"/>
      <c r="C171" s="14"/>
    </row>
    <row r="172" spans="1:3" hidden="1" x14ac:dyDescent="0.25">
      <c r="A172" s="11" t="s">
        <v>15</v>
      </c>
      <c r="B172" s="3"/>
      <c r="C172" s="14"/>
    </row>
    <row r="173" spans="1:3" hidden="1" x14ac:dyDescent="0.25">
      <c r="A173" s="11" t="s">
        <v>16</v>
      </c>
      <c r="B173" s="3"/>
      <c r="C173" s="14"/>
    </row>
    <row r="174" spans="1:3" hidden="1" x14ac:dyDescent="0.25">
      <c r="A174" s="11" t="s">
        <v>17</v>
      </c>
      <c r="B174" s="3"/>
      <c r="C174" s="14"/>
    </row>
    <row r="175" spans="1:3" hidden="1" x14ac:dyDescent="0.25">
      <c r="A175" s="11" t="s">
        <v>18</v>
      </c>
      <c r="B175" s="3"/>
      <c r="C175" s="14"/>
    </row>
    <row r="176" spans="1:3" hidden="1" x14ac:dyDescent="0.25">
      <c r="A176" s="11" t="s">
        <v>19</v>
      </c>
      <c r="B176" s="3"/>
      <c r="C176" s="14"/>
    </row>
    <row r="177" spans="1:3" hidden="1" x14ac:dyDescent="0.25">
      <c r="A177" s="11" t="s">
        <v>20</v>
      </c>
      <c r="B177" s="3"/>
      <c r="C177" s="14"/>
    </row>
    <row r="178" spans="1:3" hidden="1" x14ac:dyDescent="0.25">
      <c r="A178" s="11" t="s">
        <v>21</v>
      </c>
      <c r="B178" s="3"/>
      <c r="C178" s="14"/>
    </row>
    <row r="179" spans="1:3" hidden="1" x14ac:dyDescent="0.25">
      <c r="A179" s="11" t="s">
        <v>22</v>
      </c>
      <c r="B179" s="3"/>
      <c r="C179" s="14"/>
    </row>
    <row r="180" spans="1:3" hidden="1" x14ac:dyDescent="0.25">
      <c r="A180" s="11" t="s">
        <v>67</v>
      </c>
      <c r="B180" s="3"/>
      <c r="C180" s="14"/>
    </row>
    <row r="181" spans="1:3" hidden="1" x14ac:dyDescent="0.25">
      <c r="A181" s="11" t="s">
        <v>24</v>
      </c>
      <c r="B181" s="3"/>
      <c r="C181" s="14"/>
    </row>
    <row r="182" spans="1:3" hidden="1" x14ac:dyDescent="0.25">
      <c r="A182" s="11" t="s">
        <v>25</v>
      </c>
      <c r="B182" s="3"/>
      <c r="C182" s="14"/>
    </row>
    <row r="183" spans="1:3" hidden="1" x14ac:dyDescent="0.25">
      <c r="A183" s="11" t="s">
        <v>26</v>
      </c>
      <c r="B183" s="3"/>
      <c r="C183" s="14"/>
    </row>
    <row r="184" spans="1:3" hidden="1" x14ac:dyDescent="0.25">
      <c r="A184" s="11" t="s">
        <v>27</v>
      </c>
      <c r="B184" s="3"/>
      <c r="C184" s="14"/>
    </row>
    <row r="185" spans="1:3" hidden="1" x14ac:dyDescent="0.25">
      <c r="A185" s="11" t="s">
        <v>28</v>
      </c>
      <c r="B185" s="3"/>
      <c r="C185" s="14"/>
    </row>
    <row r="186" spans="1:3" hidden="1" x14ac:dyDescent="0.25">
      <c r="A186" s="11" t="s">
        <v>29</v>
      </c>
      <c r="B186" s="3"/>
      <c r="C186" s="14"/>
    </row>
    <row r="187" spans="1:3" hidden="1" x14ac:dyDescent="0.25">
      <c r="A187" s="11" t="s">
        <v>30</v>
      </c>
      <c r="B187" s="3"/>
      <c r="C187" s="14"/>
    </row>
    <row r="188" spans="1:3" ht="30" hidden="1" x14ac:dyDescent="0.25">
      <c r="A188" s="11" t="s">
        <v>68</v>
      </c>
      <c r="B188" s="3"/>
      <c r="C188" s="14"/>
    </row>
    <row r="189" spans="1:3" hidden="1" x14ac:dyDescent="0.25">
      <c r="A189" s="11" t="s">
        <v>32</v>
      </c>
      <c r="B189" s="3"/>
      <c r="C189" s="14"/>
    </row>
    <row r="190" spans="1:3" hidden="1" x14ac:dyDescent="0.25">
      <c r="A190" s="11" t="s">
        <v>33</v>
      </c>
      <c r="B190" s="3"/>
      <c r="C190" s="14"/>
    </row>
    <row r="191" spans="1:3" hidden="1" x14ac:dyDescent="0.25">
      <c r="A191" s="11" t="s">
        <v>34</v>
      </c>
      <c r="B191" s="3"/>
      <c r="C191" s="14"/>
    </row>
    <row r="192" spans="1:3" hidden="1" x14ac:dyDescent="0.25">
      <c r="A192" s="11" t="s">
        <v>35</v>
      </c>
      <c r="B192" s="3"/>
      <c r="C192" s="14"/>
    </row>
    <row r="193" spans="1:3" hidden="1" x14ac:dyDescent="0.25">
      <c r="A193" s="11" t="s">
        <v>36</v>
      </c>
      <c r="B193" s="3"/>
      <c r="C193" s="14"/>
    </row>
    <row r="194" spans="1:3" hidden="1" x14ac:dyDescent="0.25">
      <c r="A194" s="11" t="s">
        <v>38</v>
      </c>
      <c r="B194" s="3"/>
      <c r="C194" s="14"/>
    </row>
    <row r="195" spans="1:3" hidden="1" x14ac:dyDescent="0.25">
      <c r="A195" s="11" t="s">
        <v>39</v>
      </c>
      <c r="B195" s="3"/>
      <c r="C195" s="14"/>
    </row>
    <row r="196" spans="1:3" hidden="1" x14ac:dyDescent="0.25">
      <c r="A196" s="11" t="s">
        <v>40</v>
      </c>
      <c r="B196" s="3"/>
      <c r="C196" s="14"/>
    </row>
    <row r="197" spans="1:3" ht="30" hidden="1" x14ac:dyDescent="0.25">
      <c r="A197" s="11" t="s">
        <v>41</v>
      </c>
      <c r="B197" s="3"/>
      <c r="C197" s="14"/>
    </row>
    <row r="198" spans="1:3" hidden="1" x14ac:dyDescent="0.25">
      <c r="A198" s="11" t="s">
        <v>43</v>
      </c>
      <c r="B198" s="3"/>
      <c r="C198" s="14"/>
    </row>
    <row r="199" spans="1:3" hidden="1" x14ac:dyDescent="0.25">
      <c r="A199" s="18" t="s">
        <v>44</v>
      </c>
      <c r="B199" s="5">
        <f>SUM(B167:B198)</f>
        <v>0</v>
      </c>
      <c r="C199" s="8">
        <f>SUM(C167:C198)</f>
        <v>0</v>
      </c>
    </row>
    <row r="200" spans="1:3" hidden="1" x14ac:dyDescent="0.25">
      <c r="A200" s="15" t="s">
        <v>69</v>
      </c>
      <c r="B200" s="5"/>
      <c r="C200" s="8"/>
    </row>
    <row r="201" spans="1:3" hidden="1" x14ac:dyDescent="0.25">
      <c r="A201" s="20" t="s">
        <v>70</v>
      </c>
      <c r="B201" s="6"/>
      <c r="C201" s="13"/>
    </row>
    <row r="202" spans="1:3" ht="15.75" x14ac:dyDescent="0.25">
      <c r="A202" s="9" t="s">
        <v>71</v>
      </c>
      <c r="B202" s="9"/>
      <c r="C202" s="16">
        <f>C49+C91+C123+C165+C199+C200</f>
        <v>11425.8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3:C3"/>
    <mergeCell ref="A4:C4"/>
    <mergeCell ref="A5:C5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39"/>
  <sheetViews>
    <sheetView zoomScaleNormal="100" zoomScaleSheetLayoutView="100" workbookViewId="0">
      <selection activeCell="A3" sqref="A3:C3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27" t="s">
        <v>0</v>
      </c>
      <c r="B1" s="27"/>
      <c r="C1" s="27"/>
    </row>
    <row r="2" spans="1:3" x14ac:dyDescent="0.25">
      <c r="A2" s="27" t="s">
        <v>1</v>
      </c>
      <c r="B2" s="27"/>
      <c r="C2" s="27"/>
    </row>
    <row r="3" spans="1:3" x14ac:dyDescent="0.25">
      <c r="A3" s="27" t="s">
        <v>75</v>
      </c>
      <c r="B3" s="27"/>
      <c r="C3" s="27"/>
    </row>
    <row r="4" spans="1:3" x14ac:dyDescent="0.25">
      <c r="A4" s="26" t="s">
        <v>2</v>
      </c>
      <c r="B4" s="26"/>
      <c r="C4" s="26"/>
    </row>
    <row r="5" spans="1:3" x14ac:dyDescent="0.25">
      <c r="A5" s="28" t="s">
        <v>78</v>
      </c>
      <c r="B5" s="28"/>
      <c r="C5" s="28"/>
    </row>
    <row r="6" spans="1:3" x14ac:dyDescent="0.25">
      <c r="A6" s="26" t="s">
        <v>3</v>
      </c>
      <c r="B6" s="26"/>
      <c r="C6" s="26"/>
    </row>
    <row r="7" spans="1:3" x14ac:dyDescent="0.25">
      <c r="A7" s="26" t="s">
        <v>4</v>
      </c>
      <c r="B7" s="26"/>
      <c r="C7" s="26"/>
    </row>
    <row r="8" spans="1:3" x14ac:dyDescent="0.25">
      <c r="A8" s="26" t="s">
        <v>76</v>
      </c>
      <c r="B8" s="26"/>
      <c r="C8" s="26"/>
    </row>
    <row r="10" spans="1:3" ht="90" x14ac:dyDescent="0.25">
      <c r="A10" s="7" t="s">
        <v>5</v>
      </c>
      <c r="B10" s="3" t="s">
        <v>6</v>
      </c>
      <c r="C10" s="7" t="s">
        <v>7</v>
      </c>
    </row>
    <row r="11" spans="1:3" x14ac:dyDescent="0.25">
      <c r="A11" s="7">
        <v>1</v>
      </c>
      <c r="B11" s="3">
        <v>2</v>
      </c>
      <c r="C11" s="7">
        <v>3</v>
      </c>
    </row>
    <row r="12" spans="1:3" x14ac:dyDescent="0.25">
      <c r="A12" s="25" t="s">
        <v>8</v>
      </c>
      <c r="B12" s="25"/>
      <c r="C12" s="25"/>
    </row>
    <row r="13" spans="1:3" x14ac:dyDescent="0.25">
      <c r="A13" s="10" t="s">
        <v>9</v>
      </c>
      <c r="B13" s="3">
        <v>5</v>
      </c>
      <c r="C13" s="14">
        <v>160</v>
      </c>
    </row>
    <row r="14" spans="1:3" hidden="1" x14ac:dyDescent="0.25">
      <c r="A14" s="10" t="s">
        <v>10</v>
      </c>
      <c r="B14" s="3">
        <v>0</v>
      </c>
      <c r="C14" s="14">
        <v>0</v>
      </c>
    </row>
    <row r="15" spans="1:3" x14ac:dyDescent="0.25">
      <c r="A15" s="10" t="s">
        <v>11</v>
      </c>
      <c r="B15" s="3">
        <v>10</v>
      </c>
      <c r="C15" s="14">
        <v>321.60000000000002</v>
      </c>
    </row>
    <row r="16" spans="1:3" hidden="1" x14ac:dyDescent="0.25">
      <c r="A16" s="10" t="s">
        <v>47</v>
      </c>
      <c r="B16" s="3"/>
      <c r="C16" s="14"/>
    </row>
    <row r="17" spans="1:3" x14ac:dyDescent="0.25">
      <c r="A17" s="10" t="s">
        <v>12</v>
      </c>
      <c r="B17" s="3">
        <v>1</v>
      </c>
      <c r="C17" s="14">
        <v>130</v>
      </c>
    </row>
    <row r="18" spans="1:3" x14ac:dyDescent="0.25">
      <c r="A18" s="10" t="s">
        <v>13</v>
      </c>
      <c r="B18" s="3">
        <v>5</v>
      </c>
      <c r="C18" s="14">
        <v>103.7</v>
      </c>
    </row>
    <row r="19" spans="1:3" x14ac:dyDescent="0.25">
      <c r="A19" s="10" t="s">
        <v>14</v>
      </c>
      <c r="B19" s="3">
        <v>10</v>
      </c>
      <c r="C19" s="14">
        <v>468.6</v>
      </c>
    </row>
    <row r="20" spans="1:3" hidden="1" x14ac:dyDescent="0.25">
      <c r="A20" s="10" t="s">
        <v>15</v>
      </c>
      <c r="B20" s="3">
        <v>0</v>
      </c>
      <c r="C20" s="14">
        <v>0</v>
      </c>
    </row>
    <row r="21" spans="1:3" hidden="1" x14ac:dyDescent="0.25">
      <c r="A21" s="10" t="s">
        <v>16</v>
      </c>
      <c r="B21" s="3">
        <v>0</v>
      </c>
      <c r="C21" s="14">
        <v>0</v>
      </c>
    </row>
    <row r="22" spans="1:3" x14ac:dyDescent="0.25">
      <c r="A22" s="10" t="s">
        <v>17</v>
      </c>
      <c r="B22" s="3">
        <v>3</v>
      </c>
      <c r="C22" s="14">
        <v>62.3</v>
      </c>
    </row>
    <row r="23" spans="1:3" hidden="1" x14ac:dyDescent="0.25">
      <c r="A23" s="10" t="s">
        <v>18</v>
      </c>
      <c r="B23" s="3">
        <v>0</v>
      </c>
      <c r="C23" s="14">
        <v>0</v>
      </c>
    </row>
    <row r="24" spans="1:3" hidden="1" x14ac:dyDescent="0.25">
      <c r="A24" s="10" t="s">
        <v>19</v>
      </c>
      <c r="B24" s="3">
        <v>0</v>
      </c>
      <c r="C24" s="14">
        <v>0</v>
      </c>
    </row>
    <row r="25" spans="1:3" hidden="1" x14ac:dyDescent="0.25">
      <c r="A25" s="10" t="s">
        <v>20</v>
      </c>
      <c r="B25" s="3">
        <v>0</v>
      </c>
      <c r="C25" s="14">
        <v>0</v>
      </c>
    </row>
    <row r="26" spans="1:3" hidden="1" x14ac:dyDescent="0.25">
      <c r="A26" s="10" t="s">
        <v>21</v>
      </c>
      <c r="B26" s="3">
        <v>0</v>
      </c>
      <c r="C26" s="14">
        <v>0</v>
      </c>
    </row>
    <row r="27" spans="1:3" hidden="1" x14ac:dyDescent="0.25">
      <c r="A27" s="10" t="s">
        <v>22</v>
      </c>
      <c r="B27" s="3">
        <v>0</v>
      </c>
      <c r="C27" s="14">
        <v>0</v>
      </c>
    </row>
    <row r="28" spans="1:3" hidden="1" x14ac:dyDescent="0.25">
      <c r="A28" s="10" t="s">
        <v>23</v>
      </c>
      <c r="B28" s="3">
        <v>0</v>
      </c>
      <c r="C28" s="14">
        <v>0</v>
      </c>
    </row>
    <row r="29" spans="1:3" hidden="1" x14ac:dyDescent="0.25">
      <c r="A29" s="10" t="s">
        <v>24</v>
      </c>
      <c r="B29" s="3">
        <v>0</v>
      </c>
      <c r="C29" s="14">
        <v>0</v>
      </c>
    </row>
    <row r="30" spans="1:3" hidden="1" x14ac:dyDescent="0.25">
      <c r="A30" s="10" t="s">
        <v>25</v>
      </c>
      <c r="B30" s="3">
        <v>0</v>
      </c>
      <c r="C30" s="14">
        <v>0</v>
      </c>
    </row>
    <row r="31" spans="1:3" hidden="1" x14ac:dyDescent="0.25">
      <c r="A31" s="10" t="s">
        <v>26</v>
      </c>
      <c r="B31" s="3">
        <v>0</v>
      </c>
      <c r="C31" s="14">
        <v>0</v>
      </c>
    </row>
    <row r="32" spans="1:3" hidden="1" x14ac:dyDescent="0.25">
      <c r="A32" s="10" t="s">
        <v>27</v>
      </c>
      <c r="B32" s="3">
        <v>0</v>
      </c>
      <c r="C32" s="14">
        <v>0</v>
      </c>
    </row>
    <row r="33" spans="1:3" hidden="1" x14ac:dyDescent="0.25">
      <c r="A33" s="10" t="s">
        <v>28</v>
      </c>
      <c r="B33" s="3">
        <v>0</v>
      </c>
      <c r="C33" s="14">
        <v>0</v>
      </c>
    </row>
    <row r="34" spans="1:3" hidden="1" x14ac:dyDescent="0.25">
      <c r="A34" s="10" t="s">
        <v>29</v>
      </c>
      <c r="B34" s="3">
        <v>0</v>
      </c>
      <c r="C34" s="14">
        <v>0</v>
      </c>
    </row>
    <row r="35" spans="1:3" hidden="1" x14ac:dyDescent="0.25">
      <c r="A35" s="10" t="s">
        <v>30</v>
      </c>
      <c r="B35" s="3">
        <v>0</v>
      </c>
      <c r="C35" s="14">
        <v>0</v>
      </c>
    </row>
    <row r="36" spans="1:3" hidden="1" x14ac:dyDescent="0.25">
      <c r="A36" s="10" t="s">
        <v>31</v>
      </c>
      <c r="B36" s="3">
        <v>0</v>
      </c>
      <c r="C36" s="14">
        <v>0</v>
      </c>
    </row>
    <row r="37" spans="1:3" hidden="1" x14ac:dyDescent="0.25">
      <c r="A37" s="10" t="s">
        <v>32</v>
      </c>
      <c r="B37" s="3">
        <v>0</v>
      </c>
      <c r="C37" s="14">
        <v>0</v>
      </c>
    </row>
    <row r="38" spans="1:3" hidden="1" x14ac:dyDescent="0.25">
      <c r="A38" s="10" t="s">
        <v>33</v>
      </c>
      <c r="B38" s="3">
        <v>0</v>
      </c>
      <c r="C38" s="14">
        <v>0</v>
      </c>
    </row>
    <row r="39" spans="1:3" hidden="1" x14ac:dyDescent="0.25">
      <c r="A39" s="10" t="s">
        <v>34</v>
      </c>
      <c r="B39" s="3">
        <v>0</v>
      </c>
      <c r="C39" s="14">
        <v>0</v>
      </c>
    </row>
    <row r="40" spans="1:3" hidden="1" x14ac:dyDescent="0.25">
      <c r="A40" s="10" t="s">
        <v>35</v>
      </c>
      <c r="B40" s="3">
        <v>0</v>
      </c>
      <c r="C40" s="14">
        <v>0</v>
      </c>
    </row>
    <row r="41" spans="1:3" hidden="1" x14ac:dyDescent="0.25">
      <c r="A41" s="10" t="s">
        <v>36</v>
      </c>
      <c r="B41" s="3">
        <v>0</v>
      </c>
      <c r="C41" s="14">
        <v>0</v>
      </c>
    </row>
    <row r="42" spans="1:3" ht="30" hidden="1" x14ac:dyDescent="0.25">
      <c r="A42" s="10" t="s">
        <v>37</v>
      </c>
      <c r="B42" s="3">
        <v>0</v>
      </c>
      <c r="C42" s="14">
        <v>0</v>
      </c>
    </row>
    <row r="43" spans="1:3" hidden="1" x14ac:dyDescent="0.25">
      <c r="A43" s="10" t="s">
        <v>38</v>
      </c>
      <c r="B43" s="3">
        <v>0</v>
      </c>
      <c r="C43" s="14">
        <v>0</v>
      </c>
    </row>
    <row r="44" spans="1:3" hidden="1" x14ac:dyDescent="0.25">
      <c r="A44" s="10" t="s">
        <v>39</v>
      </c>
      <c r="B44" s="3">
        <v>0</v>
      </c>
      <c r="C44" s="14">
        <v>0</v>
      </c>
    </row>
    <row r="45" spans="1:3" hidden="1" x14ac:dyDescent="0.25">
      <c r="A45" s="10" t="s">
        <v>40</v>
      </c>
      <c r="B45" s="3">
        <v>0</v>
      </c>
      <c r="C45" s="14">
        <v>0</v>
      </c>
    </row>
    <row r="46" spans="1:3" ht="30" hidden="1" x14ac:dyDescent="0.25">
      <c r="A46" s="10" t="s">
        <v>41</v>
      </c>
      <c r="B46" s="3">
        <v>0</v>
      </c>
      <c r="C46" s="14">
        <v>0</v>
      </c>
    </row>
    <row r="47" spans="1:3" hidden="1" x14ac:dyDescent="0.25">
      <c r="A47" s="10" t="s">
        <v>42</v>
      </c>
      <c r="B47" s="3">
        <v>0</v>
      </c>
      <c r="C47" s="14">
        <v>0</v>
      </c>
    </row>
    <row r="48" spans="1:3" hidden="1" x14ac:dyDescent="0.25">
      <c r="A48" s="10" t="s">
        <v>43</v>
      </c>
      <c r="B48" s="3">
        <v>0</v>
      </c>
      <c r="C48" s="14">
        <v>0</v>
      </c>
    </row>
    <row r="49" spans="1:3" x14ac:dyDescent="0.25">
      <c r="A49" s="18" t="s">
        <v>44</v>
      </c>
      <c r="B49" s="5">
        <f>SUM(B13:B48)</f>
        <v>34</v>
      </c>
      <c r="C49" s="8">
        <f>SUM(C13:C48)</f>
        <v>1246.2</v>
      </c>
    </row>
    <row r="50" spans="1:3" x14ac:dyDescent="0.25">
      <c r="A50" s="25" t="s">
        <v>45</v>
      </c>
      <c r="B50" s="25"/>
      <c r="C50" s="25"/>
    </row>
    <row r="51" spans="1:3" hidden="1" x14ac:dyDescent="0.25">
      <c r="A51" s="25" t="s">
        <v>46</v>
      </c>
      <c r="B51" s="25"/>
      <c r="C51" s="25"/>
    </row>
    <row r="52" spans="1:3" hidden="1" x14ac:dyDescent="0.25">
      <c r="A52" s="11" t="s">
        <v>33</v>
      </c>
      <c r="B52" s="3">
        <v>0</v>
      </c>
      <c r="C52" s="14">
        <v>0</v>
      </c>
    </row>
    <row r="53" spans="1:3" hidden="1" x14ac:dyDescent="0.25">
      <c r="A53" s="11" t="s">
        <v>17</v>
      </c>
      <c r="B53" s="3">
        <v>0</v>
      </c>
      <c r="C53" s="14">
        <v>0</v>
      </c>
    </row>
    <row r="54" spans="1:3" hidden="1" x14ac:dyDescent="0.25">
      <c r="A54" s="11" t="s">
        <v>12</v>
      </c>
      <c r="B54" s="3">
        <v>0</v>
      </c>
      <c r="C54" s="14">
        <v>0</v>
      </c>
    </row>
    <row r="55" spans="1:3" hidden="1" x14ac:dyDescent="0.25">
      <c r="A55" s="11" t="s">
        <v>16</v>
      </c>
      <c r="B55" s="3">
        <v>0</v>
      </c>
      <c r="C55" s="14">
        <v>0</v>
      </c>
    </row>
    <row r="56" spans="1:3" hidden="1" x14ac:dyDescent="0.25">
      <c r="A56" s="11" t="s">
        <v>47</v>
      </c>
      <c r="B56" s="3">
        <v>0</v>
      </c>
      <c r="C56" s="14">
        <v>0</v>
      </c>
    </row>
    <row r="57" spans="1:3" hidden="1" x14ac:dyDescent="0.25">
      <c r="A57" s="11" t="s">
        <v>48</v>
      </c>
      <c r="B57" s="3">
        <v>0</v>
      </c>
      <c r="C57" s="14">
        <v>0</v>
      </c>
    </row>
    <row r="58" spans="1:3" hidden="1" x14ac:dyDescent="0.25">
      <c r="A58" s="11" t="s">
        <v>39</v>
      </c>
      <c r="B58" s="3">
        <v>0</v>
      </c>
      <c r="C58" s="14">
        <v>0</v>
      </c>
    </row>
    <row r="59" spans="1:3" hidden="1" x14ac:dyDescent="0.25">
      <c r="A59" s="11" t="s">
        <v>9</v>
      </c>
      <c r="B59" s="3">
        <v>0</v>
      </c>
      <c r="C59" s="14">
        <v>0</v>
      </c>
    </row>
    <row r="60" spans="1:3" hidden="1" x14ac:dyDescent="0.25">
      <c r="A60" s="11" t="s">
        <v>28</v>
      </c>
      <c r="B60" s="3">
        <v>0</v>
      </c>
      <c r="C60" s="14">
        <v>0</v>
      </c>
    </row>
    <row r="61" spans="1:3" hidden="1" x14ac:dyDescent="0.25">
      <c r="A61" s="11" t="s">
        <v>43</v>
      </c>
      <c r="B61" s="3">
        <v>0</v>
      </c>
      <c r="C61" s="14">
        <v>0</v>
      </c>
    </row>
    <row r="62" spans="1:3" hidden="1" x14ac:dyDescent="0.25">
      <c r="A62" s="11" t="s">
        <v>36</v>
      </c>
      <c r="B62" s="3">
        <v>0</v>
      </c>
      <c r="C62" s="14">
        <v>0</v>
      </c>
    </row>
    <row r="63" spans="1:3" hidden="1" x14ac:dyDescent="0.25">
      <c r="A63" s="11" t="s">
        <v>24</v>
      </c>
      <c r="B63" s="3">
        <v>0</v>
      </c>
      <c r="C63" s="14">
        <v>0</v>
      </c>
    </row>
    <row r="64" spans="1:3" hidden="1" x14ac:dyDescent="0.25">
      <c r="A64" s="11" t="s">
        <v>20</v>
      </c>
      <c r="B64" s="3">
        <v>0</v>
      </c>
      <c r="C64" s="14">
        <v>0</v>
      </c>
    </row>
    <row r="65" spans="1:3" hidden="1" x14ac:dyDescent="0.25">
      <c r="A65" s="11" t="s">
        <v>15</v>
      </c>
      <c r="B65" s="3">
        <v>0</v>
      </c>
      <c r="C65" s="14">
        <v>0</v>
      </c>
    </row>
    <row r="66" spans="1:3" hidden="1" x14ac:dyDescent="0.25">
      <c r="A66" s="11" t="s">
        <v>49</v>
      </c>
      <c r="B66" s="3">
        <v>0</v>
      </c>
      <c r="C66" s="14">
        <v>0</v>
      </c>
    </row>
    <row r="67" spans="1:3" hidden="1" x14ac:dyDescent="0.25">
      <c r="A67" s="11" t="s">
        <v>34</v>
      </c>
      <c r="B67" s="3">
        <v>0</v>
      </c>
      <c r="C67" s="14">
        <v>0</v>
      </c>
    </row>
    <row r="68" spans="1:3" hidden="1" x14ac:dyDescent="0.25">
      <c r="A68" s="11" t="s">
        <v>35</v>
      </c>
      <c r="B68" s="3">
        <v>0</v>
      </c>
      <c r="C68" s="14">
        <v>0</v>
      </c>
    </row>
    <row r="69" spans="1:3" hidden="1" x14ac:dyDescent="0.25">
      <c r="A69" s="11" t="s">
        <v>18</v>
      </c>
      <c r="B69" s="3">
        <v>0</v>
      </c>
      <c r="C69" s="14">
        <v>0</v>
      </c>
    </row>
    <row r="70" spans="1:3" hidden="1" x14ac:dyDescent="0.25">
      <c r="A70" s="11" t="s">
        <v>13</v>
      </c>
      <c r="B70" s="3">
        <v>0</v>
      </c>
      <c r="C70" s="14">
        <v>0</v>
      </c>
    </row>
    <row r="71" spans="1:3" hidden="1" x14ac:dyDescent="0.25">
      <c r="A71" s="11" t="s">
        <v>11</v>
      </c>
      <c r="B71" s="3">
        <v>0</v>
      </c>
      <c r="C71" s="14">
        <v>0</v>
      </c>
    </row>
    <row r="72" spans="1:3" hidden="1" x14ac:dyDescent="0.25">
      <c r="A72" s="11" t="s">
        <v>50</v>
      </c>
      <c r="B72" s="3">
        <v>0</v>
      </c>
      <c r="C72" s="14">
        <v>0</v>
      </c>
    </row>
    <row r="73" spans="1:3" hidden="1" x14ac:dyDescent="0.25">
      <c r="A73" s="11" t="s">
        <v>19</v>
      </c>
      <c r="B73" s="3">
        <v>0</v>
      </c>
      <c r="C73" s="14">
        <v>0</v>
      </c>
    </row>
    <row r="74" spans="1:3" hidden="1" x14ac:dyDescent="0.25">
      <c r="A74" s="11" t="s">
        <v>42</v>
      </c>
      <c r="B74" s="3">
        <v>0</v>
      </c>
      <c r="C74" s="14">
        <v>0</v>
      </c>
    </row>
    <row r="75" spans="1:3" hidden="1" x14ac:dyDescent="0.25">
      <c r="A75" s="11" t="s">
        <v>27</v>
      </c>
      <c r="B75" s="3">
        <v>0</v>
      </c>
      <c r="C75" s="14">
        <v>0</v>
      </c>
    </row>
    <row r="76" spans="1:3" hidden="1" x14ac:dyDescent="0.25">
      <c r="A76" s="11" t="s">
        <v>51</v>
      </c>
      <c r="B76" s="3">
        <v>0</v>
      </c>
      <c r="C76" s="14">
        <v>0</v>
      </c>
    </row>
    <row r="77" spans="1:3" hidden="1" x14ac:dyDescent="0.25">
      <c r="A77" s="11" t="s">
        <v>52</v>
      </c>
      <c r="B77" s="3">
        <v>0</v>
      </c>
      <c r="C77" s="14">
        <v>0</v>
      </c>
    </row>
    <row r="78" spans="1:3" hidden="1" x14ac:dyDescent="0.25">
      <c r="A78" s="11" t="s">
        <v>53</v>
      </c>
      <c r="B78" s="3">
        <v>0</v>
      </c>
      <c r="C78" s="14">
        <v>0</v>
      </c>
    </row>
    <row r="79" spans="1:3" hidden="1" x14ac:dyDescent="0.25">
      <c r="A79" s="11" t="s">
        <v>25</v>
      </c>
      <c r="B79" s="3">
        <v>0</v>
      </c>
      <c r="C79" s="14">
        <v>0</v>
      </c>
    </row>
    <row r="80" spans="1:3" hidden="1" x14ac:dyDescent="0.25">
      <c r="A80" s="11" t="s">
        <v>54</v>
      </c>
      <c r="B80" s="3">
        <v>0</v>
      </c>
      <c r="C80" s="14">
        <v>0</v>
      </c>
    </row>
    <row r="81" spans="1:3" hidden="1" x14ac:dyDescent="0.25">
      <c r="A81" s="11" t="s">
        <v>14</v>
      </c>
      <c r="B81" s="3">
        <v>0</v>
      </c>
      <c r="C81" s="14">
        <v>0</v>
      </c>
    </row>
    <row r="82" spans="1:3" hidden="1" x14ac:dyDescent="0.25">
      <c r="A82" s="12" t="s">
        <v>55</v>
      </c>
      <c r="B82" s="3">
        <v>0</v>
      </c>
      <c r="C82" s="14">
        <v>0</v>
      </c>
    </row>
    <row r="83" spans="1:3" hidden="1" x14ac:dyDescent="0.25">
      <c r="A83" s="12" t="s">
        <v>81</v>
      </c>
      <c r="B83" s="3">
        <v>0</v>
      </c>
      <c r="C83" s="14">
        <v>0</v>
      </c>
    </row>
    <row r="84" spans="1:3" hidden="1" x14ac:dyDescent="0.25">
      <c r="A84" s="12" t="s">
        <v>57</v>
      </c>
      <c r="B84" s="3">
        <v>0</v>
      </c>
      <c r="C84" s="14">
        <v>0</v>
      </c>
    </row>
    <row r="85" spans="1:3" hidden="1" x14ac:dyDescent="0.25">
      <c r="A85" s="12" t="s">
        <v>58</v>
      </c>
      <c r="B85" s="3">
        <v>0</v>
      </c>
      <c r="C85" s="14">
        <v>0</v>
      </c>
    </row>
    <row r="86" spans="1:3" hidden="1" x14ac:dyDescent="0.25">
      <c r="A86" s="12" t="s">
        <v>59</v>
      </c>
      <c r="B86" s="3">
        <v>0</v>
      </c>
      <c r="C86" s="14">
        <v>0</v>
      </c>
    </row>
    <row r="87" spans="1:3" hidden="1" x14ac:dyDescent="0.25">
      <c r="A87" s="12" t="s">
        <v>60</v>
      </c>
      <c r="B87" s="3">
        <v>0</v>
      </c>
      <c r="C87" s="14">
        <v>0</v>
      </c>
    </row>
    <row r="88" spans="1:3" s="4" customFormat="1" hidden="1" x14ac:dyDescent="0.25">
      <c r="A88" s="12" t="s">
        <v>61</v>
      </c>
      <c r="B88" s="3">
        <v>0</v>
      </c>
      <c r="C88" s="14">
        <v>0</v>
      </c>
    </row>
    <row r="89" spans="1:3" s="4" customFormat="1" hidden="1" x14ac:dyDescent="0.25">
      <c r="A89" s="18" t="s">
        <v>62</v>
      </c>
      <c r="B89" s="5">
        <f>SUM(B52:B81)</f>
        <v>0</v>
      </c>
      <c r="C89" s="8">
        <f t="shared" ref="C89" si="0">SUM(C52:C81)</f>
        <v>0</v>
      </c>
    </row>
    <row r="90" spans="1:3" hidden="1" x14ac:dyDescent="0.25">
      <c r="A90" s="19" t="s">
        <v>63</v>
      </c>
      <c r="B90" s="6">
        <f>SUM(B82:B88)</f>
        <v>0</v>
      </c>
      <c r="C90" s="13">
        <f t="shared" ref="C90" si="1">SUM(C82:C88)</f>
        <v>0</v>
      </c>
    </row>
    <row r="91" spans="1:3" hidden="1" x14ac:dyDescent="0.25">
      <c r="A91" s="18" t="s">
        <v>44</v>
      </c>
      <c r="B91" s="5">
        <f>B89+B90</f>
        <v>0</v>
      </c>
      <c r="C91" s="8">
        <f t="shared" ref="C91" si="2">C89+C90</f>
        <v>0</v>
      </c>
    </row>
    <row r="92" spans="1:3" hidden="1" x14ac:dyDescent="0.25">
      <c r="A92" s="25" t="s">
        <v>64</v>
      </c>
      <c r="B92" s="25"/>
      <c r="C92" s="25"/>
    </row>
    <row r="93" spans="1:3" hidden="1" x14ac:dyDescent="0.25">
      <c r="A93" s="11" t="s">
        <v>33</v>
      </c>
      <c r="B93" s="3">
        <v>0</v>
      </c>
      <c r="C93" s="14">
        <v>0</v>
      </c>
    </row>
    <row r="94" spans="1:3" hidden="1" x14ac:dyDescent="0.25">
      <c r="A94" s="11" t="s">
        <v>17</v>
      </c>
      <c r="B94" s="3">
        <v>0</v>
      </c>
      <c r="C94" s="14">
        <v>0</v>
      </c>
    </row>
    <row r="95" spans="1:3" hidden="1" x14ac:dyDescent="0.25">
      <c r="A95" s="11" t="s">
        <v>12</v>
      </c>
      <c r="B95" s="3">
        <v>0</v>
      </c>
      <c r="C95" s="14">
        <v>0</v>
      </c>
    </row>
    <row r="96" spans="1:3" hidden="1" x14ac:dyDescent="0.25">
      <c r="A96" s="11" t="s">
        <v>16</v>
      </c>
      <c r="B96" s="3">
        <v>0</v>
      </c>
      <c r="C96" s="14">
        <v>0</v>
      </c>
    </row>
    <row r="97" spans="1:3" hidden="1" x14ac:dyDescent="0.25">
      <c r="A97" s="11" t="s">
        <v>47</v>
      </c>
      <c r="B97" s="3">
        <v>0</v>
      </c>
      <c r="C97" s="14">
        <v>0</v>
      </c>
    </row>
    <row r="98" spans="1:3" hidden="1" x14ac:dyDescent="0.25">
      <c r="A98" s="11" t="s">
        <v>48</v>
      </c>
      <c r="B98" s="3">
        <v>0</v>
      </c>
      <c r="C98" s="14">
        <v>0</v>
      </c>
    </row>
    <row r="99" spans="1:3" hidden="1" x14ac:dyDescent="0.25">
      <c r="A99" s="11" t="s">
        <v>39</v>
      </c>
      <c r="B99" s="3">
        <v>0</v>
      </c>
      <c r="C99" s="14">
        <v>0</v>
      </c>
    </row>
    <row r="100" spans="1:3" hidden="1" x14ac:dyDescent="0.25">
      <c r="A100" s="11" t="s">
        <v>9</v>
      </c>
      <c r="B100" s="3">
        <v>0</v>
      </c>
      <c r="C100" s="14">
        <v>0</v>
      </c>
    </row>
    <row r="101" spans="1:3" hidden="1" x14ac:dyDescent="0.25">
      <c r="A101" s="11" t="s">
        <v>28</v>
      </c>
      <c r="B101" s="3">
        <v>0</v>
      </c>
      <c r="C101" s="14">
        <v>0</v>
      </c>
    </row>
    <row r="102" spans="1:3" hidden="1" x14ac:dyDescent="0.25">
      <c r="A102" s="11" t="s">
        <v>43</v>
      </c>
      <c r="B102" s="3">
        <v>0</v>
      </c>
      <c r="C102" s="14">
        <v>0</v>
      </c>
    </row>
    <row r="103" spans="1:3" hidden="1" x14ac:dyDescent="0.25">
      <c r="A103" s="11" t="s">
        <v>36</v>
      </c>
      <c r="B103" s="3">
        <v>0</v>
      </c>
      <c r="C103" s="14">
        <v>0</v>
      </c>
    </row>
    <row r="104" spans="1:3" hidden="1" x14ac:dyDescent="0.25">
      <c r="A104" s="11" t="s">
        <v>24</v>
      </c>
      <c r="B104" s="3">
        <v>0</v>
      </c>
      <c r="C104" s="14">
        <v>0</v>
      </c>
    </row>
    <row r="105" spans="1:3" hidden="1" x14ac:dyDescent="0.25">
      <c r="A105" s="11" t="s">
        <v>20</v>
      </c>
      <c r="B105" s="3">
        <v>0</v>
      </c>
      <c r="C105" s="14">
        <v>0</v>
      </c>
    </row>
    <row r="106" spans="1:3" hidden="1" x14ac:dyDescent="0.25">
      <c r="A106" s="11" t="s">
        <v>15</v>
      </c>
      <c r="B106" s="3">
        <v>0</v>
      </c>
      <c r="C106" s="14">
        <v>0</v>
      </c>
    </row>
    <row r="107" spans="1:3" hidden="1" x14ac:dyDescent="0.25">
      <c r="A107" s="11" t="s">
        <v>49</v>
      </c>
      <c r="B107" s="3">
        <v>0</v>
      </c>
      <c r="C107" s="14">
        <v>0</v>
      </c>
    </row>
    <row r="108" spans="1:3" hidden="1" x14ac:dyDescent="0.25">
      <c r="A108" s="11" t="s">
        <v>34</v>
      </c>
      <c r="B108" s="3">
        <v>0</v>
      </c>
      <c r="C108" s="14">
        <v>0</v>
      </c>
    </row>
    <row r="109" spans="1:3" hidden="1" x14ac:dyDescent="0.25">
      <c r="A109" s="11" t="s">
        <v>35</v>
      </c>
      <c r="B109" s="3">
        <v>0</v>
      </c>
      <c r="C109" s="14">
        <v>0</v>
      </c>
    </row>
    <row r="110" spans="1:3" hidden="1" x14ac:dyDescent="0.25">
      <c r="A110" s="11" t="s">
        <v>18</v>
      </c>
      <c r="B110" s="3">
        <v>0</v>
      </c>
      <c r="C110" s="14">
        <v>0</v>
      </c>
    </row>
    <row r="111" spans="1:3" hidden="1" x14ac:dyDescent="0.25">
      <c r="A111" s="11" t="s">
        <v>13</v>
      </c>
      <c r="B111" s="3">
        <v>0</v>
      </c>
      <c r="C111" s="14">
        <v>0</v>
      </c>
    </row>
    <row r="112" spans="1:3" hidden="1" x14ac:dyDescent="0.25">
      <c r="A112" s="11" t="s">
        <v>11</v>
      </c>
      <c r="B112" s="3">
        <v>0</v>
      </c>
      <c r="C112" s="14">
        <v>0</v>
      </c>
    </row>
    <row r="113" spans="1:3" hidden="1" x14ac:dyDescent="0.25">
      <c r="A113" s="11" t="s">
        <v>50</v>
      </c>
      <c r="B113" s="3">
        <v>0</v>
      </c>
      <c r="C113" s="14">
        <v>0</v>
      </c>
    </row>
    <row r="114" spans="1:3" hidden="1" x14ac:dyDescent="0.25">
      <c r="A114" s="11" t="s">
        <v>19</v>
      </c>
      <c r="B114" s="3">
        <v>0</v>
      </c>
      <c r="C114" s="14">
        <v>0</v>
      </c>
    </row>
    <row r="115" spans="1:3" hidden="1" x14ac:dyDescent="0.25">
      <c r="A115" s="11" t="s">
        <v>42</v>
      </c>
      <c r="B115" s="3">
        <v>0</v>
      </c>
      <c r="C115" s="14">
        <v>0</v>
      </c>
    </row>
    <row r="116" spans="1:3" hidden="1" x14ac:dyDescent="0.25">
      <c r="A116" s="11" t="s">
        <v>27</v>
      </c>
      <c r="B116" s="3">
        <v>0</v>
      </c>
      <c r="C116" s="14">
        <v>0</v>
      </c>
    </row>
    <row r="117" spans="1:3" hidden="1" x14ac:dyDescent="0.25">
      <c r="A117" s="11" t="s">
        <v>51</v>
      </c>
      <c r="B117" s="3">
        <v>0</v>
      </c>
      <c r="C117" s="14">
        <v>0</v>
      </c>
    </row>
    <row r="118" spans="1:3" hidden="1" x14ac:dyDescent="0.25">
      <c r="A118" s="11" t="s">
        <v>52</v>
      </c>
      <c r="B118" s="3">
        <v>0</v>
      </c>
      <c r="C118" s="14">
        <v>0</v>
      </c>
    </row>
    <row r="119" spans="1:3" hidden="1" x14ac:dyDescent="0.25">
      <c r="A119" s="11" t="s">
        <v>53</v>
      </c>
      <c r="B119" s="3">
        <v>0</v>
      </c>
      <c r="C119" s="14">
        <v>0</v>
      </c>
    </row>
    <row r="120" spans="1:3" hidden="1" x14ac:dyDescent="0.25">
      <c r="A120" s="11" t="s">
        <v>25</v>
      </c>
      <c r="B120" s="3">
        <v>0</v>
      </c>
      <c r="C120" s="14">
        <v>0</v>
      </c>
    </row>
    <row r="121" spans="1:3" hidden="1" x14ac:dyDescent="0.25">
      <c r="A121" s="11" t="s">
        <v>54</v>
      </c>
      <c r="B121" s="3">
        <v>0</v>
      </c>
      <c r="C121" s="14">
        <v>0</v>
      </c>
    </row>
    <row r="122" spans="1:3" hidden="1" x14ac:dyDescent="0.25">
      <c r="A122" s="11" t="s">
        <v>14</v>
      </c>
      <c r="B122" s="3">
        <v>0</v>
      </c>
      <c r="C122" s="14">
        <v>0</v>
      </c>
    </row>
    <row r="123" spans="1:3" hidden="1" x14ac:dyDescent="0.25">
      <c r="A123" s="18" t="s">
        <v>44</v>
      </c>
      <c r="B123" s="5">
        <f>SUM(B93:B122)</f>
        <v>0</v>
      </c>
      <c r="C123" s="8">
        <f t="shared" ref="C123" si="3">SUM(C93:C122)</f>
        <v>0</v>
      </c>
    </row>
    <row r="124" spans="1:3" x14ac:dyDescent="0.25">
      <c r="A124" s="25" t="s">
        <v>65</v>
      </c>
      <c r="B124" s="25"/>
      <c r="C124" s="25"/>
    </row>
    <row r="125" spans="1:3" ht="15" hidden="1" customHeight="1" x14ac:dyDescent="0.25">
      <c r="A125" s="11" t="s">
        <v>33</v>
      </c>
      <c r="B125" s="3">
        <v>0</v>
      </c>
      <c r="C125" s="14">
        <v>0</v>
      </c>
    </row>
    <row r="126" spans="1:3" x14ac:dyDescent="0.25">
      <c r="A126" s="11" t="s">
        <v>17</v>
      </c>
      <c r="B126" s="3">
        <v>10</v>
      </c>
      <c r="C126" s="14">
        <v>7.9</v>
      </c>
    </row>
    <row r="127" spans="1:3" hidden="1" x14ac:dyDescent="0.25">
      <c r="A127" s="11" t="s">
        <v>12</v>
      </c>
      <c r="B127" s="3">
        <v>0</v>
      </c>
      <c r="C127" s="14">
        <v>0</v>
      </c>
    </row>
    <row r="128" spans="1:3" hidden="1" x14ac:dyDescent="0.25">
      <c r="A128" s="11" t="s">
        <v>16</v>
      </c>
      <c r="B128" s="3">
        <v>0</v>
      </c>
      <c r="C128" s="14">
        <v>0</v>
      </c>
    </row>
    <row r="129" spans="1:3" hidden="1" x14ac:dyDescent="0.25">
      <c r="A129" s="11" t="s">
        <v>47</v>
      </c>
      <c r="B129" s="3">
        <v>0</v>
      </c>
      <c r="C129" s="14">
        <v>0</v>
      </c>
    </row>
    <row r="130" spans="1:3" hidden="1" x14ac:dyDescent="0.25">
      <c r="A130" s="11" t="s">
        <v>48</v>
      </c>
      <c r="B130" s="3">
        <v>0</v>
      </c>
      <c r="C130" s="14">
        <v>0</v>
      </c>
    </row>
    <row r="131" spans="1:3" hidden="1" x14ac:dyDescent="0.25">
      <c r="A131" s="11" t="s">
        <v>39</v>
      </c>
      <c r="B131" s="3">
        <v>0</v>
      </c>
      <c r="C131" s="14">
        <v>0</v>
      </c>
    </row>
    <row r="132" spans="1:3" x14ac:dyDescent="0.25">
      <c r="A132" s="11" t="s">
        <v>9</v>
      </c>
      <c r="B132" s="3">
        <v>15</v>
      </c>
      <c r="C132" s="14">
        <v>7.2</v>
      </c>
    </row>
    <row r="133" spans="1:3" hidden="1" x14ac:dyDescent="0.25">
      <c r="A133" s="11" t="s">
        <v>28</v>
      </c>
      <c r="B133" s="3">
        <v>0</v>
      </c>
      <c r="C133" s="14">
        <v>0</v>
      </c>
    </row>
    <row r="134" spans="1:3" hidden="1" x14ac:dyDescent="0.25">
      <c r="A134" s="11" t="s">
        <v>43</v>
      </c>
      <c r="B134" s="3">
        <v>0</v>
      </c>
      <c r="C134" s="14">
        <v>0</v>
      </c>
    </row>
    <row r="135" spans="1:3" hidden="1" x14ac:dyDescent="0.25">
      <c r="A135" s="11" t="s">
        <v>36</v>
      </c>
      <c r="B135" s="3">
        <v>0</v>
      </c>
      <c r="C135" s="14">
        <v>0</v>
      </c>
    </row>
    <row r="136" spans="1:3" hidden="1" x14ac:dyDescent="0.25">
      <c r="A136" s="11" t="s">
        <v>24</v>
      </c>
      <c r="B136" s="3">
        <v>0</v>
      </c>
      <c r="C136" s="14">
        <v>0</v>
      </c>
    </row>
    <row r="137" spans="1:3" hidden="1" x14ac:dyDescent="0.25">
      <c r="A137" s="11" t="s">
        <v>20</v>
      </c>
      <c r="B137" s="3">
        <v>0</v>
      </c>
      <c r="C137" s="14">
        <v>0</v>
      </c>
    </row>
    <row r="138" spans="1:3" hidden="1" x14ac:dyDescent="0.25">
      <c r="A138" s="11" t="s">
        <v>15</v>
      </c>
      <c r="B138" s="3">
        <v>0</v>
      </c>
      <c r="C138" s="14">
        <v>0</v>
      </c>
    </row>
    <row r="139" spans="1:3" hidden="1" x14ac:dyDescent="0.25">
      <c r="A139" s="11" t="s">
        <v>49</v>
      </c>
      <c r="B139" s="3">
        <v>0</v>
      </c>
      <c r="C139" s="14">
        <v>0</v>
      </c>
    </row>
    <row r="140" spans="1:3" hidden="1" x14ac:dyDescent="0.25">
      <c r="A140" s="11" t="s">
        <v>34</v>
      </c>
      <c r="B140" s="3">
        <v>0</v>
      </c>
      <c r="C140" s="14">
        <v>0</v>
      </c>
    </row>
    <row r="141" spans="1:3" hidden="1" x14ac:dyDescent="0.25">
      <c r="A141" s="11" t="s">
        <v>35</v>
      </c>
      <c r="B141" s="3">
        <v>0</v>
      </c>
      <c r="C141" s="14">
        <v>0</v>
      </c>
    </row>
    <row r="142" spans="1:3" hidden="1" x14ac:dyDescent="0.25">
      <c r="A142" s="11" t="s">
        <v>18</v>
      </c>
      <c r="B142" s="3">
        <v>0</v>
      </c>
      <c r="C142" s="14">
        <v>0</v>
      </c>
    </row>
    <row r="143" spans="1:3" x14ac:dyDescent="0.25">
      <c r="A143" s="11" t="s">
        <v>13</v>
      </c>
      <c r="B143" s="3">
        <v>13</v>
      </c>
      <c r="C143" s="14">
        <v>5.4</v>
      </c>
    </row>
    <row r="144" spans="1:3" x14ac:dyDescent="0.25">
      <c r="A144" s="11" t="s">
        <v>11</v>
      </c>
      <c r="B144" s="3">
        <v>10</v>
      </c>
      <c r="C144" s="14">
        <v>4.8</v>
      </c>
    </row>
    <row r="145" spans="1:3" hidden="1" x14ac:dyDescent="0.25">
      <c r="A145" s="11" t="s">
        <v>50</v>
      </c>
      <c r="B145" s="3">
        <v>0</v>
      </c>
      <c r="C145" s="14">
        <v>0</v>
      </c>
    </row>
    <row r="146" spans="1:3" hidden="1" x14ac:dyDescent="0.25">
      <c r="A146" s="11" t="s">
        <v>19</v>
      </c>
      <c r="B146" s="3">
        <v>0</v>
      </c>
      <c r="C146" s="14">
        <v>0</v>
      </c>
    </row>
    <row r="147" spans="1:3" hidden="1" x14ac:dyDescent="0.25">
      <c r="A147" s="11" t="s">
        <v>42</v>
      </c>
      <c r="B147" s="3">
        <v>0</v>
      </c>
      <c r="C147" s="14">
        <v>0</v>
      </c>
    </row>
    <row r="148" spans="1:3" hidden="1" x14ac:dyDescent="0.25">
      <c r="A148" s="11" t="s">
        <v>27</v>
      </c>
      <c r="B148" s="3">
        <v>0</v>
      </c>
      <c r="C148" s="14">
        <v>0</v>
      </c>
    </row>
    <row r="149" spans="1:3" hidden="1" x14ac:dyDescent="0.25">
      <c r="A149" s="11" t="s">
        <v>51</v>
      </c>
      <c r="B149" s="3">
        <v>0</v>
      </c>
      <c r="C149" s="14">
        <v>0</v>
      </c>
    </row>
    <row r="150" spans="1:3" hidden="1" x14ac:dyDescent="0.25">
      <c r="A150" s="11" t="s">
        <v>52</v>
      </c>
      <c r="B150" s="3">
        <v>0</v>
      </c>
      <c r="C150" s="14">
        <v>0</v>
      </c>
    </row>
    <row r="151" spans="1:3" hidden="1" x14ac:dyDescent="0.25">
      <c r="A151" s="11" t="s">
        <v>53</v>
      </c>
      <c r="B151" s="3">
        <v>0</v>
      </c>
      <c r="C151" s="14">
        <v>0</v>
      </c>
    </row>
    <row r="152" spans="1:3" hidden="1" x14ac:dyDescent="0.25">
      <c r="A152" s="11" t="s">
        <v>25</v>
      </c>
      <c r="B152" s="3">
        <v>0</v>
      </c>
      <c r="C152" s="14">
        <v>0</v>
      </c>
    </row>
    <row r="153" spans="1:3" hidden="1" x14ac:dyDescent="0.25">
      <c r="A153" s="11" t="s">
        <v>54</v>
      </c>
      <c r="B153" s="3">
        <v>0</v>
      </c>
      <c r="C153" s="14">
        <v>0</v>
      </c>
    </row>
    <row r="154" spans="1:3" x14ac:dyDescent="0.25">
      <c r="A154" s="11" t="s">
        <v>14</v>
      </c>
      <c r="B154" s="3">
        <v>10</v>
      </c>
      <c r="C154" s="14">
        <v>8.6999999999999993</v>
      </c>
    </row>
    <row r="155" spans="1:3" hidden="1" x14ac:dyDescent="0.25">
      <c r="A155" s="12" t="s">
        <v>55</v>
      </c>
      <c r="B155" s="3">
        <v>0</v>
      </c>
      <c r="C155" s="14">
        <v>0</v>
      </c>
    </row>
    <row r="156" spans="1:3" hidden="1" x14ac:dyDescent="0.25">
      <c r="A156" s="12" t="s">
        <v>56</v>
      </c>
      <c r="B156" s="3">
        <v>0</v>
      </c>
      <c r="C156" s="14">
        <v>0</v>
      </c>
    </row>
    <row r="157" spans="1:3" hidden="1" x14ac:dyDescent="0.25">
      <c r="A157" s="12" t="s">
        <v>57</v>
      </c>
      <c r="B157" s="3">
        <v>0</v>
      </c>
      <c r="C157" s="14">
        <v>0</v>
      </c>
    </row>
    <row r="158" spans="1:3" hidden="1" x14ac:dyDescent="0.25">
      <c r="A158" s="12" t="s">
        <v>58</v>
      </c>
      <c r="B158" s="3">
        <v>0</v>
      </c>
      <c r="C158" s="14">
        <v>0</v>
      </c>
    </row>
    <row r="159" spans="1:3" hidden="1" x14ac:dyDescent="0.25">
      <c r="A159" s="12" t="s">
        <v>59</v>
      </c>
      <c r="B159" s="3">
        <v>0</v>
      </c>
      <c r="C159" s="14">
        <v>0</v>
      </c>
    </row>
    <row r="160" spans="1:3" hidden="1" x14ac:dyDescent="0.25">
      <c r="A160" s="12" t="s">
        <v>60</v>
      </c>
      <c r="B160" s="3">
        <v>0</v>
      </c>
      <c r="C160" s="14">
        <v>0</v>
      </c>
    </row>
    <row r="161" spans="1:3" hidden="1" x14ac:dyDescent="0.25">
      <c r="A161" s="12" t="s">
        <v>82</v>
      </c>
      <c r="B161" s="3"/>
      <c r="C161" s="14"/>
    </row>
    <row r="162" spans="1:3" hidden="1" x14ac:dyDescent="0.25">
      <c r="A162" s="12" t="s">
        <v>61</v>
      </c>
      <c r="B162" s="3">
        <v>0</v>
      </c>
      <c r="C162" s="14">
        <v>0</v>
      </c>
    </row>
    <row r="163" spans="1:3" hidden="1" x14ac:dyDescent="0.25">
      <c r="A163" s="18" t="s">
        <v>62</v>
      </c>
      <c r="B163" s="5">
        <f>SUM(B125:B154)</f>
        <v>58</v>
      </c>
      <c r="C163" s="8">
        <f t="shared" ref="C163" si="4">SUM(C125:C154)</f>
        <v>34</v>
      </c>
    </row>
    <row r="164" spans="1:3" ht="19.5" hidden="1" customHeight="1" x14ac:dyDescent="0.25">
      <c r="A164" s="19" t="s">
        <v>63</v>
      </c>
      <c r="B164" s="6">
        <f>SUM(B155:B162)</f>
        <v>0</v>
      </c>
      <c r="C164" s="13">
        <f t="shared" ref="C164" si="5">SUM(C155:C162)</f>
        <v>0</v>
      </c>
    </row>
    <row r="165" spans="1:3" x14ac:dyDescent="0.25">
      <c r="A165" s="18" t="s">
        <v>44</v>
      </c>
      <c r="B165" s="5">
        <f>B163+B164</f>
        <v>58</v>
      </c>
      <c r="C165" s="8">
        <f t="shared" ref="C165" si="6">C163+C164</f>
        <v>34</v>
      </c>
    </row>
    <row r="166" spans="1:3" hidden="1" x14ac:dyDescent="0.25">
      <c r="A166" s="25" t="s">
        <v>66</v>
      </c>
      <c r="B166" s="25"/>
      <c r="C166" s="25"/>
    </row>
    <row r="167" spans="1:3" hidden="1" x14ac:dyDescent="0.25">
      <c r="A167" s="11" t="s">
        <v>9</v>
      </c>
      <c r="B167" s="3"/>
      <c r="C167" s="14"/>
    </row>
    <row r="168" spans="1:3" hidden="1" x14ac:dyDescent="0.25">
      <c r="A168" s="11" t="s">
        <v>11</v>
      </c>
      <c r="B168" s="3"/>
      <c r="C168" s="14"/>
    </row>
    <row r="169" spans="1:3" hidden="1" x14ac:dyDescent="0.25">
      <c r="A169" s="11" t="s">
        <v>12</v>
      </c>
      <c r="B169" s="3"/>
      <c r="C169" s="14"/>
    </row>
    <row r="170" spans="1:3" hidden="1" x14ac:dyDescent="0.25">
      <c r="A170" s="11" t="s">
        <v>13</v>
      </c>
      <c r="B170" s="3"/>
      <c r="C170" s="14"/>
    </row>
    <row r="171" spans="1:3" hidden="1" x14ac:dyDescent="0.25">
      <c r="A171" s="11" t="s">
        <v>14</v>
      </c>
      <c r="B171" s="3"/>
      <c r="C171" s="14"/>
    </row>
    <row r="172" spans="1:3" hidden="1" x14ac:dyDescent="0.25">
      <c r="A172" s="11" t="s">
        <v>15</v>
      </c>
      <c r="B172" s="3"/>
      <c r="C172" s="14"/>
    </row>
    <row r="173" spans="1:3" hidden="1" x14ac:dyDescent="0.25">
      <c r="A173" s="11" t="s">
        <v>16</v>
      </c>
      <c r="B173" s="3"/>
      <c r="C173" s="14"/>
    </row>
    <row r="174" spans="1:3" hidden="1" x14ac:dyDescent="0.25">
      <c r="A174" s="11" t="s">
        <v>17</v>
      </c>
      <c r="B174" s="3"/>
      <c r="C174" s="14"/>
    </row>
    <row r="175" spans="1:3" hidden="1" x14ac:dyDescent="0.25">
      <c r="A175" s="11" t="s">
        <v>18</v>
      </c>
      <c r="B175" s="3"/>
      <c r="C175" s="14"/>
    </row>
    <row r="176" spans="1:3" hidden="1" x14ac:dyDescent="0.25">
      <c r="A176" s="11" t="s">
        <v>19</v>
      </c>
      <c r="B176" s="3"/>
      <c r="C176" s="14"/>
    </row>
    <row r="177" spans="1:3" hidden="1" x14ac:dyDescent="0.25">
      <c r="A177" s="11" t="s">
        <v>20</v>
      </c>
      <c r="B177" s="3"/>
      <c r="C177" s="14"/>
    </row>
    <row r="178" spans="1:3" hidden="1" x14ac:dyDescent="0.25">
      <c r="A178" s="11" t="s">
        <v>21</v>
      </c>
      <c r="B178" s="3"/>
      <c r="C178" s="14"/>
    </row>
    <row r="179" spans="1:3" hidden="1" x14ac:dyDescent="0.25">
      <c r="A179" s="11" t="s">
        <v>22</v>
      </c>
      <c r="B179" s="3"/>
      <c r="C179" s="14"/>
    </row>
    <row r="180" spans="1:3" hidden="1" x14ac:dyDescent="0.25">
      <c r="A180" s="11" t="s">
        <v>67</v>
      </c>
      <c r="B180" s="3"/>
      <c r="C180" s="14"/>
    </row>
    <row r="181" spans="1:3" hidden="1" x14ac:dyDescent="0.25">
      <c r="A181" s="11" t="s">
        <v>24</v>
      </c>
      <c r="B181" s="3"/>
      <c r="C181" s="14"/>
    </row>
    <row r="182" spans="1:3" hidden="1" x14ac:dyDescent="0.25">
      <c r="A182" s="11" t="s">
        <v>25</v>
      </c>
      <c r="B182" s="3"/>
      <c r="C182" s="14"/>
    </row>
    <row r="183" spans="1:3" hidden="1" x14ac:dyDescent="0.25">
      <c r="A183" s="11" t="s">
        <v>26</v>
      </c>
      <c r="B183" s="3"/>
      <c r="C183" s="14"/>
    </row>
    <row r="184" spans="1:3" hidden="1" x14ac:dyDescent="0.25">
      <c r="A184" s="11" t="s">
        <v>27</v>
      </c>
      <c r="B184" s="3"/>
      <c r="C184" s="14"/>
    </row>
    <row r="185" spans="1:3" hidden="1" x14ac:dyDescent="0.25">
      <c r="A185" s="11" t="s">
        <v>28</v>
      </c>
      <c r="B185" s="3"/>
      <c r="C185" s="14"/>
    </row>
    <row r="186" spans="1:3" hidden="1" x14ac:dyDescent="0.25">
      <c r="A186" s="11" t="s">
        <v>29</v>
      </c>
      <c r="B186" s="3"/>
      <c r="C186" s="14"/>
    </row>
    <row r="187" spans="1:3" hidden="1" x14ac:dyDescent="0.25">
      <c r="A187" s="11" t="s">
        <v>30</v>
      </c>
      <c r="B187" s="3"/>
      <c r="C187" s="14"/>
    </row>
    <row r="188" spans="1:3" ht="30" hidden="1" x14ac:dyDescent="0.25">
      <c r="A188" s="11" t="s">
        <v>68</v>
      </c>
      <c r="B188" s="3"/>
      <c r="C188" s="14"/>
    </row>
    <row r="189" spans="1:3" hidden="1" x14ac:dyDescent="0.25">
      <c r="A189" s="11" t="s">
        <v>32</v>
      </c>
      <c r="B189" s="3"/>
      <c r="C189" s="14"/>
    </row>
    <row r="190" spans="1:3" hidden="1" x14ac:dyDescent="0.25">
      <c r="A190" s="11" t="s">
        <v>74</v>
      </c>
      <c r="B190" s="3"/>
      <c r="C190" s="14"/>
    </row>
    <row r="191" spans="1:3" hidden="1" x14ac:dyDescent="0.25">
      <c r="A191" s="11" t="s">
        <v>34</v>
      </c>
      <c r="B191" s="3"/>
      <c r="C191" s="14"/>
    </row>
    <row r="192" spans="1:3" hidden="1" x14ac:dyDescent="0.25">
      <c r="A192" s="11" t="s">
        <v>35</v>
      </c>
      <c r="B192" s="3"/>
      <c r="C192" s="14"/>
    </row>
    <row r="193" spans="1:3" hidden="1" x14ac:dyDescent="0.25">
      <c r="A193" s="11" t="s">
        <v>36</v>
      </c>
      <c r="B193" s="3"/>
      <c r="C193" s="14"/>
    </row>
    <row r="194" spans="1:3" hidden="1" x14ac:dyDescent="0.25">
      <c r="A194" s="11" t="s">
        <v>38</v>
      </c>
      <c r="B194" s="3"/>
      <c r="C194" s="14"/>
    </row>
    <row r="195" spans="1:3" hidden="1" x14ac:dyDescent="0.25">
      <c r="A195" s="11" t="s">
        <v>39</v>
      </c>
      <c r="B195" s="3"/>
      <c r="C195" s="14"/>
    </row>
    <row r="196" spans="1:3" hidden="1" x14ac:dyDescent="0.25">
      <c r="A196" s="11" t="s">
        <v>40</v>
      </c>
      <c r="B196" s="3"/>
      <c r="C196" s="14"/>
    </row>
    <row r="197" spans="1:3" ht="30" hidden="1" x14ac:dyDescent="0.25">
      <c r="A197" s="11" t="s">
        <v>41</v>
      </c>
      <c r="B197" s="3"/>
      <c r="C197" s="14"/>
    </row>
    <row r="198" spans="1:3" hidden="1" x14ac:dyDescent="0.25">
      <c r="A198" s="11" t="s">
        <v>43</v>
      </c>
      <c r="B198" s="3"/>
      <c r="C198" s="14"/>
    </row>
    <row r="199" spans="1:3" hidden="1" x14ac:dyDescent="0.25">
      <c r="A199" s="18" t="s">
        <v>44</v>
      </c>
      <c r="B199" s="5">
        <f>SUM(B167:B198)</f>
        <v>0</v>
      </c>
      <c r="C199" s="8">
        <f>SUM(C167:C198)</f>
        <v>0</v>
      </c>
    </row>
    <row r="200" spans="1:3" hidden="1" x14ac:dyDescent="0.25">
      <c r="A200" s="15" t="s">
        <v>69</v>
      </c>
      <c r="B200" s="5"/>
      <c r="C200" s="8"/>
    </row>
    <row r="201" spans="1:3" hidden="1" x14ac:dyDescent="0.25">
      <c r="A201" s="20" t="s">
        <v>70</v>
      </c>
      <c r="B201" s="6"/>
      <c r="C201" s="13"/>
    </row>
    <row r="202" spans="1:3" ht="15.75" x14ac:dyDescent="0.25">
      <c r="A202" s="9" t="s">
        <v>71</v>
      </c>
      <c r="B202" s="9"/>
      <c r="C202" s="16">
        <f>C49+C91+C123+C165+C199+C200</f>
        <v>1280.2</v>
      </c>
    </row>
    <row r="203" spans="1:3" ht="15" customHeight="1" x14ac:dyDescent="0.25">
      <c r="A203" s="29" t="s">
        <v>79</v>
      </c>
      <c r="B203" s="29"/>
      <c r="C203" s="29"/>
    </row>
    <row r="204" spans="1:3" hidden="1" x14ac:dyDescent="0.25">
      <c r="A204" s="21" t="s">
        <v>9</v>
      </c>
      <c r="B204" s="6"/>
      <c r="C204" s="22"/>
    </row>
    <row r="205" spans="1:3" hidden="1" x14ac:dyDescent="0.25">
      <c r="A205" s="21" t="s">
        <v>10</v>
      </c>
      <c r="B205" s="6"/>
      <c r="C205" s="13"/>
    </row>
    <row r="206" spans="1:3" hidden="1" x14ac:dyDescent="0.25">
      <c r="A206" s="21" t="s">
        <v>11</v>
      </c>
      <c r="B206" s="6"/>
      <c r="C206" s="13"/>
    </row>
    <row r="207" spans="1:3" x14ac:dyDescent="0.25">
      <c r="A207" s="21" t="s">
        <v>12</v>
      </c>
      <c r="B207" s="6">
        <v>1</v>
      </c>
      <c r="C207" s="13">
        <v>130</v>
      </c>
    </row>
    <row r="208" spans="1:3" hidden="1" x14ac:dyDescent="0.25">
      <c r="A208" s="21" t="s">
        <v>13</v>
      </c>
      <c r="B208" s="6"/>
      <c r="C208" s="13"/>
    </row>
    <row r="209" spans="1:3" x14ac:dyDescent="0.25">
      <c r="A209" s="21" t="s">
        <v>14</v>
      </c>
      <c r="B209" s="6">
        <v>1</v>
      </c>
      <c r="C209" s="13">
        <v>182.1</v>
      </c>
    </row>
    <row r="210" spans="1:3" hidden="1" x14ac:dyDescent="0.25">
      <c r="A210" s="21" t="s">
        <v>15</v>
      </c>
      <c r="B210" s="6"/>
      <c r="C210" s="13"/>
    </row>
    <row r="211" spans="1:3" hidden="1" x14ac:dyDescent="0.25">
      <c r="A211" s="21" t="s">
        <v>16</v>
      </c>
      <c r="B211" s="6"/>
      <c r="C211" s="13"/>
    </row>
    <row r="212" spans="1:3" hidden="1" x14ac:dyDescent="0.25">
      <c r="A212" s="21" t="s">
        <v>17</v>
      </c>
      <c r="B212" s="6"/>
      <c r="C212" s="13"/>
    </row>
    <row r="213" spans="1:3" hidden="1" x14ac:dyDescent="0.25">
      <c r="A213" s="21" t="s">
        <v>18</v>
      </c>
      <c r="B213" s="6"/>
      <c r="C213" s="13"/>
    </row>
    <row r="214" spans="1:3" hidden="1" x14ac:dyDescent="0.25">
      <c r="A214" s="21" t="s">
        <v>19</v>
      </c>
      <c r="B214" s="6"/>
      <c r="C214" s="13"/>
    </row>
    <row r="215" spans="1:3" hidden="1" x14ac:dyDescent="0.25">
      <c r="A215" s="21" t="s">
        <v>20</v>
      </c>
      <c r="B215" s="6"/>
      <c r="C215" s="13"/>
    </row>
    <row r="216" spans="1:3" hidden="1" x14ac:dyDescent="0.25">
      <c r="A216" s="21" t="s">
        <v>21</v>
      </c>
      <c r="B216" s="6"/>
      <c r="C216" s="13"/>
    </row>
    <row r="217" spans="1:3" hidden="1" x14ac:dyDescent="0.25">
      <c r="A217" s="21" t="s">
        <v>22</v>
      </c>
      <c r="B217" s="6"/>
      <c r="C217" s="13"/>
    </row>
    <row r="218" spans="1:3" hidden="1" x14ac:dyDescent="0.25">
      <c r="A218" s="21" t="s">
        <v>23</v>
      </c>
      <c r="B218" s="6"/>
      <c r="C218" s="13"/>
    </row>
    <row r="219" spans="1:3" hidden="1" x14ac:dyDescent="0.25">
      <c r="A219" s="21" t="s">
        <v>24</v>
      </c>
      <c r="B219" s="6"/>
      <c r="C219" s="13"/>
    </row>
    <row r="220" spans="1:3" hidden="1" x14ac:dyDescent="0.25">
      <c r="A220" s="21" t="s">
        <v>25</v>
      </c>
      <c r="B220" s="6"/>
      <c r="C220" s="13"/>
    </row>
    <row r="221" spans="1:3" hidden="1" x14ac:dyDescent="0.25">
      <c r="A221" s="21" t="s">
        <v>26</v>
      </c>
      <c r="B221" s="6"/>
      <c r="C221" s="13"/>
    </row>
    <row r="222" spans="1:3" hidden="1" x14ac:dyDescent="0.25">
      <c r="A222" s="21" t="s">
        <v>27</v>
      </c>
      <c r="B222" s="6"/>
      <c r="C222" s="13"/>
    </row>
    <row r="223" spans="1:3" hidden="1" x14ac:dyDescent="0.25">
      <c r="A223" s="21" t="s">
        <v>28</v>
      </c>
      <c r="B223" s="6"/>
      <c r="C223" s="13"/>
    </row>
    <row r="224" spans="1:3" hidden="1" x14ac:dyDescent="0.25">
      <c r="A224" s="21" t="s">
        <v>29</v>
      </c>
      <c r="B224" s="6"/>
      <c r="C224" s="13"/>
    </row>
    <row r="225" spans="1:3" hidden="1" x14ac:dyDescent="0.25">
      <c r="A225" s="21" t="s">
        <v>30</v>
      </c>
      <c r="B225" s="6"/>
      <c r="C225" s="13"/>
    </row>
    <row r="226" spans="1:3" hidden="1" x14ac:dyDescent="0.25">
      <c r="A226" s="21" t="s">
        <v>31</v>
      </c>
      <c r="B226" s="6"/>
      <c r="C226" s="13"/>
    </row>
    <row r="227" spans="1:3" hidden="1" x14ac:dyDescent="0.25">
      <c r="A227" s="21" t="s">
        <v>32</v>
      </c>
      <c r="B227" s="6"/>
      <c r="C227" s="13"/>
    </row>
    <row r="228" spans="1:3" hidden="1" x14ac:dyDescent="0.25">
      <c r="A228" s="21" t="s">
        <v>33</v>
      </c>
      <c r="B228" s="6"/>
      <c r="C228" s="13"/>
    </row>
    <row r="229" spans="1:3" hidden="1" x14ac:dyDescent="0.25">
      <c r="A229" s="21" t="s">
        <v>34</v>
      </c>
      <c r="B229" s="6"/>
      <c r="C229" s="13"/>
    </row>
    <row r="230" spans="1:3" hidden="1" x14ac:dyDescent="0.25">
      <c r="A230" s="21" t="s">
        <v>35</v>
      </c>
      <c r="B230" s="6"/>
      <c r="C230" s="13"/>
    </row>
    <row r="231" spans="1:3" hidden="1" x14ac:dyDescent="0.25">
      <c r="A231" s="21" t="s">
        <v>36</v>
      </c>
      <c r="B231" s="6"/>
      <c r="C231" s="13"/>
    </row>
    <row r="232" spans="1:3" ht="30" hidden="1" x14ac:dyDescent="0.25">
      <c r="A232" s="21" t="s">
        <v>37</v>
      </c>
      <c r="B232" s="6"/>
      <c r="C232" s="13"/>
    </row>
    <row r="233" spans="1:3" hidden="1" x14ac:dyDescent="0.25">
      <c r="A233" s="21" t="s">
        <v>38</v>
      </c>
      <c r="B233" s="6"/>
      <c r="C233" s="13"/>
    </row>
    <row r="234" spans="1:3" hidden="1" x14ac:dyDescent="0.25">
      <c r="A234" s="21" t="s">
        <v>39</v>
      </c>
      <c r="B234" s="6"/>
      <c r="C234" s="13"/>
    </row>
    <row r="235" spans="1:3" hidden="1" x14ac:dyDescent="0.25">
      <c r="A235" s="21" t="s">
        <v>40</v>
      </c>
      <c r="B235" s="6"/>
      <c r="C235" s="13"/>
    </row>
    <row r="236" spans="1:3" ht="30" hidden="1" x14ac:dyDescent="0.25">
      <c r="A236" s="21" t="s">
        <v>41</v>
      </c>
      <c r="B236" s="6"/>
      <c r="C236" s="13"/>
    </row>
    <row r="237" spans="1:3" hidden="1" x14ac:dyDescent="0.25">
      <c r="A237" s="21" t="s">
        <v>42</v>
      </c>
      <c r="B237" s="23"/>
      <c r="C237" s="24"/>
    </row>
    <row r="238" spans="1:3" hidden="1" x14ac:dyDescent="0.25">
      <c r="A238" s="21" t="s">
        <v>43</v>
      </c>
      <c r="B238" s="6"/>
      <c r="C238" s="10"/>
    </row>
    <row r="239" spans="1:3" x14ac:dyDescent="0.25">
      <c r="A239" s="10" t="s">
        <v>80</v>
      </c>
      <c r="B239" s="6">
        <f>SUM(B204:B238)</f>
        <v>2</v>
      </c>
      <c r="C239" s="13">
        <f>SUM(C204:C238)</f>
        <v>312.10000000000002</v>
      </c>
    </row>
  </sheetData>
  <mergeCells count="15">
    <mergeCell ref="A203:C203"/>
    <mergeCell ref="A6:C6"/>
    <mergeCell ref="A1:C1"/>
    <mergeCell ref="A2:C2"/>
    <mergeCell ref="A3:C3"/>
    <mergeCell ref="A4:C4"/>
    <mergeCell ref="A5:C5"/>
    <mergeCell ref="A124:C124"/>
    <mergeCell ref="A166:C166"/>
    <mergeCell ref="A7:C7"/>
    <mergeCell ref="A8:C8"/>
    <mergeCell ref="A12:C12"/>
    <mergeCell ref="A50:C50"/>
    <mergeCell ref="A51:C51"/>
    <mergeCell ref="A92:C92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</sheetPr>
  <dimension ref="A1:C202"/>
  <sheetViews>
    <sheetView tabSelected="1" zoomScaleSheetLayoutView="100" workbookViewId="0">
      <selection activeCell="A4" sqref="A4:C4"/>
    </sheetView>
  </sheetViews>
  <sheetFormatPr defaultColWidth="9.140625" defaultRowHeight="15" x14ac:dyDescent="0.25"/>
  <cols>
    <col min="1" max="1" width="61" style="1" customWidth="1"/>
    <col min="2" max="2" width="15.42578125" style="2" customWidth="1"/>
    <col min="3" max="3" width="15.7109375" style="1" customWidth="1"/>
    <col min="4" max="16384" width="9.140625" style="1"/>
  </cols>
  <sheetData>
    <row r="1" spans="1:3" x14ac:dyDescent="0.25">
      <c r="A1" s="27" t="s">
        <v>0</v>
      </c>
      <c r="B1" s="27"/>
      <c r="C1" s="27"/>
    </row>
    <row r="2" spans="1:3" x14ac:dyDescent="0.25">
      <c r="A2" s="27" t="s">
        <v>1</v>
      </c>
      <c r="B2" s="27"/>
      <c r="C2" s="27"/>
    </row>
    <row r="3" spans="1:3" x14ac:dyDescent="0.25">
      <c r="A3" s="30" t="s">
        <v>83</v>
      </c>
      <c r="B3" s="30"/>
      <c r="C3" s="30"/>
    </row>
    <row r="4" spans="1:3" x14ac:dyDescent="0.25">
      <c r="A4" s="26" t="s">
        <v>2</v>
      </c>
      <c r="B4" s="26"/>
      <c r="C4" s="26"/>
    </row>
    <row r="5" spans="1:3" ht="33" customHeight="1" x14ac:dyDescent="0.25">
      <c r="A5" s="28" t="s">
        <v>73</v>
      </c>
      <c r="B5" s="28"/>
      <c r="C5" s="28"/>
    </row>
    <row r="6" spans="1:3" x14ac:dyDescent="0.25">
      <c r="A6" s="26" t="s">
        <v>3</v>
      </c>
      <c r="B6" s="26"/>
      <c r="C6" s="26"/>
    </row>
    <row r="7" spans="1:3" x14ac:dyDescent="0.25">
      <c r="A7" s="26" t="s">
        <v>4</v>
      </c>
      <c r="B7" s="26"/>
      <c r="C7" s="26"/>
    </row>
    <row r="8" spans="1:3" x14ac:dyDescent="0.25">
      <c r="A8" s="26" t="s">
        <v>76</v>
      </c>
      <c r="B8" s="26"/>
      <c r="C8" s="26"/>
    </row>
    <row r="10" spans="1:3" ht="90" x14ac:dyDescent="0.25">
      <c r="A10" s="7" t="s">
        <v>5</v>
      </c>
      <c r="B10" s="3" t="s">
        <v>6</v>
      </c>
      <c r="C10" s="7" t="s">
        <v>7</v>
      </c>
    </row>
    <row r="11" spans="1:3" x14ac:dyDescent="0.25">
      <c r="A11" s="7">
        <v>1</v>
      </c>
      <c r="B11" s="3">
        <v>2</v>
      </c>
      <c r="C11" s="7">
        <v>3</v>
      </c>
    </row>
    <row r="12" spans="1:3" x14ac:dyDescent="0.25">
      <c r="A12" s="25" t="s">
        <v>8</v>
      </c>
      <c r="B12" s="25"/>
      <c r="C12" s="25"/>
    </row>
    <row r="13" spans="1:3" hidden="1" x14ac:dyDescent="0.25">
      <c r="A13" s="10" t="s">
        <v>9</v>
      </c>
      <c r="B13" s="3">
        <v>0</v>
      </c>
      <c r="C13" s="14">
        <v>0</v>
      </c>
    </row>
    <row r="14" spans="1:3" hidden="1" x14ac:dyDescent="0.25">
      <c r="A14" s="10" t="s">
        <v>10</v>
      </c>
      <c r="B14" s="3">
        <v>0</v>
      </c>
      <c r="C14" s="14">
        <v>0</v>
      </c>
    </row>
    <row r="15" spans="1:3" hidden="1" x14ac:dyDescent="0.25">
      <c r="A15" s="10" t="s">
        <v>11</v>
      </c>
      <c r="B15" s="3">
        <v>0</v>
      </c>
      <c r="C15" s="14">
        <v>0</v>
      </c>
    </row>
    <row r="16" spans="1:3" hidden="1" x14ac:dyDescent="0.25">
      <c r="A16" s="10" t="s">
        <v>47</v>
      </c>
      <c r="B16" s="3"/>
      <c r="C16" s="14"/>
    </row>
    <row r="17" spans="1:3" hidden="1" x14ac:dyDescent="0.25">
      <c r="A17" s="10" t="s">
        <v>12</v>
      </c>
      <c r="B17" s="3">
        <v>0</v>
      </c>
      <c r="C17" s="14">
        <v>0</v>
      </c>
    </row>
    <row r="18" spans="1:3" hidden="1" x14ac:dyDescent="0.25">
      <c r="A18" s="10" t="s">
        <v>13</v>
      </c>
      <c r="B18" s="3">
        <v>0</v>
      </c>
      <c r="C18" s="14">
        <v>0</v>
      </c>
    </row>
    <row r="19" spans="1:3" hidden="1" x14ac:dyDescent="0.25">
      <c r="A19" s="10" t="s">
        <v>14</v>
      </c>
      <c r="B19" s="3">
        <v>0</v>
      </c>
      <c r="C19" s="14">
        <v>0</v>
      </c>
    </row>
    <row r="20" spans="1:3" hidden="1" x14ac:dyDescent="0.25">
      <c r="A20" s="10" t="s">
        <v>15</v>
      </c>
      <c r="B20" s="3">
        <v>0</v>
      </c>
      <c r="C20" s="14">
        <v>0</v>
      </c>
    </row>
    <row r="21" spans="1:3" hidden="1" x14ac:dyDescent="0.25">
      <c r="A21" s="10" t="s">
        <v>16</v>
      </c>
      <c r="B21" s="3">
        <v>0</v>
      </c>
      <c r="C21" s="14">
        <v>0</v>
      </c>
    </row>
    <row r="22" spans="1:3" hidden="1" x14ac:dyDescent="0.25">
      <c r="A22" s="10" t="s">
        <v>17</v>
      </c>
      <c r="B22" s="3">
        <v>0</v>
      </c>
      <c r="C22" s="14">
        <v>0</v>
      </c>
    </row>
    <row r="23" spans="1:3" hidden="1" x14ac:dyDescent="0.25">
      <c r="A23" s="10" t="s">
        <v>18</v>
      </c>
      <c r="B23" s="3">
        <v>0</v>
      </c>
      <c r="C23" s="14">
        <v>0</v>
      </c>
    </row>
    <row r="24" spans="1:3" hidden="1" x14ac:dyDescent="0.25">
      <c r="A24" s="10" t="s">
        <v>19</v>
      </c>
      <c r="B24" s="3">
        <v>0</v>
      </c>
      <c r="C24" s="14">
        <v>0</v>
      </c>
    </row>
    <row r="25" spans="1:3" hidden="1" x14ac:dyDescent="0.25">
      <c r="A25" s="10" t="s">
        <v>20</v>
      </c>
      <c r="B25" s="3">
        <v>0</v>
      </c>
      <c r="C25" s="14">
        <v>0</v>
      </c>
    </row>
    <row r="26" spans="1:3" hidden="1" x14ac:dyDescent="0.25">
      <c r="A26" s="10" t="s">
        <v>21</v>
      </c>
      <c r="B26" s="3">
        <v>0</v>
      </c>
      <c r="C26" s="14">
        <v>0</v>
      </c>
    </row>
    <row r="27" spans="1:3" hidden="1" x14ac:dyDescent="0.25">
      <c r="A27" s="10" t="s">
        <v>22</v>
      </c>
      <c r="B27" s="3">
        <v>0</v>
      </c>
      <c r="C27" s="14">
        <v>0</v>
      </c>
    </row>
    <row r="28" spans="1:3" hidden="1" x14ac:dyDescent="0.25">
      <c r="A28" s="10" t="s">
        <v>23</v>
      </c>
      <c r="B28" s="3">
        <v>0</v>
      </c>
      <c r="C28" s="14">
        <v>0</v>
      </c>
    </row>
    <row r="29" spans="1:3" hidden="1" x14ac:dyDescent="0.25">
      <c r="A29" s="10" t="s">
        <v>24</v>
      </c>
      <c r="B29" s="3">
        <v>0</v>
      </c>
      <c r="C29" s="14">
        <v>0</v>
      </c>
    </row>
    <row r="30" spans="1:3" hidden="1" x14ac:dyDescent="0.25">
      <c r="A30" s="10" t="s">
        <v>25</v>
      </c>
      <c r="B30" s="3">
        <v>0</v>
      </c>
      <c r="C30" s="14">
        <v>0</v>
      </c>
    </row>
    <row r="31" spans="1:3" hidden="1" x14ac:dyDescent="0.25">
      <c r="A31" s="10" t="s">
        <v>26</v>
      </c>
      <c r="B31" s="3">
        <v>0</v>
      </c>
      <c r="C31" s="14">
        <v>0</v>
      </c>
    </row>
    <row r="32" spans="1:3" hidden="1" x14ac:dyDescent="0.25">
      <c r="A32" s="10" t="s">
        <v>27</v>
      </c>
      <c r="B32" s="3">
        <v>0</v>
      </c>
      <c r="C32" s="14">
        <v>0</v>
      </c>
    </row>
    <row r="33" spans="1:3" hidden="1" x14ac:dyDescent="0.25">
      <c r="A33" s="10" t="s">
        <v>28</v>
      </c>
      <c r="B33" s="3">
        <v>0</v>
      </c>
      <c r="C33" s="14">
        <v>0</v>
      </c>
    </row>
    <row r="34" spans="1:3" hidden="1" x14ac:dyDescent="0.25">
      <c r="A34" s="10" t="s">
        <v>29</v>
      </c>
      <c r="B34" s="3">
        <v>0</v>
      </c>
      <c r="C34" s="14">
        <v>0</v>
      </c>
    </row>
    <row r="35" spans="1:3" hidden="1" x14ac:dyDescent="0.25">
      <c r="A35" s="10" t="s">
        <v>30</v>
      </c>
      <c r="B35" s="3">
        <v>0</v>
      </c>
      <c r="C35" s="14">
        <v>0</v>
      </c>
    </row>
    <row r="36" spans="1:3" hidden="1" x14ac:dyDescent="0.25">
      <c r="A36" s="10" t="s">
        <v>31</v>
      </c>
      <c r="B36" s="3">
        <v>0</v>
      </c>
      <c r="C36" s="14">
        <v>0</v>
      </c>
    </row>
    <row r="37" spans="1:3" hidden="1" x14ac:dyDescent="0.25">
      <c r="A37" s="10" t="s">
        <v>32</v>
      </c>
      <c r="B37" s="3">
        <v>0</v>
      </c>
      <c r="C37" s="14">
        <v>0</v>
      </c>
    </row>
    <row r="38" spans="1:3" hidden="1" x14ac:dyDescent="0.25">
      <c r="A38" s="10" t="s">
        <v>33</v>
      </c>
      <c r="B38" s="3">
        <v>0</v>
      </c>
      <c r="C38" s="14">
        <v>0</v>
      </c>
    </row>
    <row r="39" spans="1:3" hidden="1" x14ac:dyDescent="0.25">
      <c r="A39" s="10" t="s">
        <v>34</v>
      </c>
      <c r="B39" s="3">
        <v>0</v>
      </c>
      <c r="C39" s="14">
        <v>0</v>
      </c>
    </row>
    <row r="40" spans="1:3" hidden="1" x14ac:dyDescent="0.25">
      <c r="A40" s="10" t="s">
        <v>35</v>
      </c>
      <c r="B40" s="3">
        <v>0</v>
      </c>
      <c r="C40" s="14">
        <v>0</v>
      </c>
    </row>
    <row r="41" spans="1:3" hidden="1" x14ac:dyDescent="0.25">
      <c r="A41" s="10" t="s">
        <v>36</v>
      </c>
      <c r="B41" s="3">
        <v>0</v>
      </c>
      <c r="C41" s="14">
        <v>0</v>
      </c>
    </row>
    <row r="42" spans="1:3" ht="30" hidden="1" x14ac:dyDescent="0.25">
      <c r="A42" s="10" t="s">
        <v>37</v>
      </c>
      <c r="B42" s="3">
        <v>0</v>
      </c>
      <c r="C42" s="14">
        <v>0</v>
      </c>
    </row>
    <row r="43" spans="1:3" hidden="1" x14ac:dyDescent="0.25">
      <c r="A43" s="10" t="s">
        <v>38</v>
      </c>
      <c r="B43" s="3">
        <v>0</v>
      </c>
      <c r="C43" s="14">
        <v>0</v>
      </c>
    </row>
    <row r="44" spans="1:3" hidden="1" x14ac:dyDescent="0.25">
      <c r="A44" s="10" t="s">
        <v>39</v>
      </c>
      <c r="B44" s="3">
        <v>0</v>
      </c>
      <c r="C44" s="14">
        <v>0</v>
      </c>
    </row>
    <row r="45" spans="1:3" hidden="1" x14ac:dyDescent="0.25">
      <c r="A45" s="10" t="s">
        <v>40</v>
      </c>
      <c r="B45" s="3">
        <v>0</v>
      </c>
      <c r="C45" s="14">
        <v>0</v>
      </c>
    </row>
    <row r="46" spans="1:3" ht="30" hidden="1" x14ac:dyDescent="0.25">
      <c r="A46" s="10" t="s">
        <v>41</v>
      </c>
      <c r="B46" s="3">
        <v>0</v>
      </c>
      <c r="C46" s="14">
        <v>0</v>
      </c>
    </row>
    <row r="47" spans="1:3" hidden="1" x14ac:dyDescent="0.25">
      <c r="A47" s="10" t="s">
        <v>42</v>
      </c>
      <c r="B47" s="3">
        <v>0</v>
      </c>
      <c r="C47" s="14">
        <v>0</v>
      </c>
    </row>
    <row r="48" spans="1:3" x14ac:dyDescent="0.25">
      <c r="A48" s="10" t="s">
        <v>43</v>
      </c>
      <c r="B48" s="3"/>
      <c r="C48" s="14"/>
    </row>
    <row r="49" spans="1:3" x14ac:dyDescent="0.25">
      <c r="A49" s="18" t="s">
        <v>44</v>
      </c>
      <c r="B49" s="5">
        <f>SUM(B13:B48)</f>
        <v>0</v>
      </c>
      <c r="C49" s="8">
        <f>SUM(C13:C48)</f>
        <v>0</v>
      </c>
    </row>
    <row r="50" spans="1:3" hidden="1" x14ac:dyDescent="0.25">
      <c r="A50" s="25" t="s">
        <v>45</v>
      </c>
      <c r="B50" s="25"/>
      <c r="C50" s="25"/>
    </row>
    <row r="51" spans="1:3" hidden="1" x14ac:dyDescent="0.25">
      <c r="A51" s="25" t="s">
        <v>46</v>
      </c>
      <c r="B51" s="25"/>
      <c r="C51" s="25"/>
    </row>
    <row r="52" spans="1:3" hidden="1" x14ac:dyDescent="0.25">
      <c r="A52" s="11" t="s">
        <v>33</v>
      </c>
      <c r="B52" s="3">
        <v>0</v>
      </c>
      <c r="C52" s="14">
        <v>0</v>
      </c>
    </row>
    <row r="53" spans="1:3" hidden="1" x14ac:dyDescent="0.25">
      <c r="A53" s="11" t="s">
        <v>17</v>
      </c>
      <c r="B53" s="3">
        <v>0</v>
      </c>
      <c r="C53" s="14">
        <v>0</v>
      </c>
    </row>
    <row r="54" spans="1:3" hidden="1" x14ac:dyDescent="0.25">
      <c r="A54" s="11" t="s">
        <v>12</v>
      </c>
      <c r="B54" s="3">
        <v>0</v>
      </c>
      <c r="C54" s="14">
        <v>0</v>
      </c>
    </row>
    <row r="55" spans="1:3" hidden="1" x14ac:dyDescent="0.25">
      <c r="A55" s="11" t="s">
        <v>16</v>
      </c>
      <c r="B55" s="3">
        <v>0</v>
      </c>
      <c r="C55" s="14">
        <v>0</v>
      </c>
    </row>
    <row r="56" spans="1:3" hidden="1" x14ac:dyDescent="0.25">
      <c r="A56" s="11" t="s">
        <v>47</v>
      </c>
      <c r="B56" s="3">
        <v>0</v>
      </c>
      <c r="C56" s="14">
        <v>0</v>
      </c>
    </row>
    <row r="57" spans="1:3" hidden="1" x14ac:dyDescent="0.25">
      <c r="A57" s="11" t="s">
        <v>48</v>
      </c>
      <c r="B57" s="3">
        <v>0</v>
      </c>
      <c r="C57" s="14">
        <v>0</v>
      </c>
    </row>
    <row r="58" spans="1:3" hidden="1" x14ac:dyDescent="0.25">
      <c r="A58" s="11" t="s">
        <v>39</v>
      </c>
      <c r="B58" s="3">
        <v>0</v>
      </c>
      <c r="C58" s="14">
        <v>0</v>
      </c>
    </row>
    <row r="59" spans="1:3" hidden="1" x14ac:dyDescent="0.25">
      <c r="A59" s="11" t="s">
        <v>9</v>
      </c>
      <c r="B59" s="3">
        <v>0</v>
      </c>
      <c r="C59" s="14">
        <v>0</v>
      </c>
    </row>
    <row r="60" spans="1:3" hidden="1" x14ac:dyDescent="0.25">
      <c r="A60" s="11" t="s">
        <v>28</v>
      </c>
      <c r="B60" s="3">
        <v>0</v>
      </c>
      <c r="C60" s="14">
        <v>0</v>
      </c>
    </row>
    <row r="61" spans="1:3" hidden="1" x14ac:dyDescent="0.25">
      <c r="A61" s="11" t="s">
        <v>43</v>
      </c>
      <c r="B61" s="3">
        <v>0</v>
      </c>
      <c r="C61" s="14">
        <v>0</v>
      </c>
    </row>
    <row r="62" spans="1:3" hidden="1" x14ac:dyDescent="0.25">
      <c r="A62" s="11" t="s">
        <v>36</v>
      </c>
      <c r="B62" s="3">
        <v>0</v>
      </c>
      <c r="C62" s="14">
        <v>0</v>
      </c>
    </row>
    <row r="63" spans="1:3" hidden="1" x14ac:dyDescent="0.25">
      <c r="A63" s="11" t="s">
        <v>24</v>
      </c>
      <c r="B63" s="3">
        <v>0</v>
      </c>
      <c r="C63" s="14">
        <v>0</v>
      </c>
    </row>
    <row r="64" spans="1:3" hidden="1" x14ac:dyDescent="0.25">
      <c r="A64" s="11" t="s">
        <v>20</v>
      </c>
      <c r="B64" s="3">
        <v>0</v>
      </c>
      <c r="C64" s="14">
        <v>0</v>
      </c>
    </row>
    <row r="65" spans="1:3" hidden="1" x14ac:dyDescent="0.25">
      <c r="A65" s="11" t="s">
        <v>15</v>
      </c>
      <c r="B65" s="3">
        <v>0</v>
      </c>
      <c r="C65" s="14">
        <v>0</v>
      </c>
    </row>
    <row r="66" spans="1:3" hidden="1" x14ac:dyDescent="0.25">
      <c r="A66" s="11" t="s">
        <v>49</v>
      </c>
      <c r="B66" s="3">
        <v>0</v>
      </c>
      <c r="C66" s="14">
        <v>0</v>
      </c>
    </row>
    <row r="67" spans="1:3" hidden="1" x14ac:dyDescent="0.25">
      <c r="A67" s="11" t="s">
        <v>34</v>
      </c>
      <c r="B67" s="3">
        <v>0</v>
      </c>
      <c r="C67" s="14">
        <v>0</v>
      </c>
    </row>
    <row r="68" spans="1:3" hidden="1" x14ac:dyDescent="0.25">
      <c r="A68" s="11" t="s">
        <v>35</v>
      </c>
      <c r="B68" s="3">
        <v>0</v>
      </c>
      <c r="C68" s="14">
        <v>0</v>
      </c>
    </row>
    <row r="69" spans="1:3" hidden="1" x14ac:dyDescent="0.25">
      <c r="A69" s="11" t="s">
        <v>18</v>
      </c>
      <c r="B69" s="3">
        <v>0</v>
      </c>
      <c r="C69" s="14">
        <v>0</v>
      </c>
    </row>
    <row r="70" spans="1:3" hidden="1" x14ac:dyDescent="0.25">
      <c r="A70" s="11" t="s">
        <v>13</v>
      </c>
      <c r="B70" s="3">
        <v>0</v>
      </c>
      <c r="C70" s="14">
        <v>0</v>
      </c>
    </row>
    <row r="71" spans="1:3" hidden="1" x14ac:dyDescent="0.25">
      <c r="A71" s="11" t="s">
        <v>11</v>
      </c>
      <c r="B71" s="3">
        <v>0</v>
      </c>
      <c r="C71" s="14">
        <v>0</v>
      </c>
    </row>
    <row r="72" spans="1:3" hidden="1" x14ac:dyDescent="0.25">
      <c r="A72" s="11" t="s">
        <v>50</v>
      </c>
      <c r="B72" s="3">
        <v>0</v>
      </c>
      <c r="C72" s="14">
        <v>0</v>
      </c>
    </row>
    <row r="73" spans="1:3" hidden="1" x14ac:dyDescent="0.25">
      <c r="A73" s="11" t="s">
        <v>19</v>
      </c>
      <c r="B73" s="3">
        <v>0</v>
      </c>
      <c r="C73" s="14">
        <v>0</v>
      </c>
    </row>
    <row r="74" spans="1:3" hidden="1" x14ac:dyDescent="0.25">
      <c r="A74" s="11" t="s">
        <v>42</v>
      </c>
      <c r="B74" s="3">
        <v>0</v>
      </c>
      <c r="C74" s="14">
        <v>0</v>
      </c>
    </row>
    <row r="75" spans="1:3" hidden="1" x14ac:dyDescent="0.25">
      <c r="A75" s="11" t="s">
        <v>27</v>
      </c>
      <c r="B75" s="3">
        <v>0</v>
      </c>
      <c r="C75" s="14">
        <v>0</v>
      </c>
    </row>
    <row r="76" spans="1:3" hidden="1" x14ac:dyDescent="0.25">
      <c r="A76" s="11" t="s">
        <v>51</v>
      </c>
      <c r="B76" s="3">
        <v>0</v>
      </c>
      <c r="C76" s="14">
        <v>0</v>
      </c>
    </row>
    <row r="77" spans="1:3" hidden="1" x14ac:dyDescent="0.25">
      <c r="A77" s="11" t="s">
        <v>52</v>
      </c>
      <c r="B77" s="3">
        <v>0</v>
      </c>
      <c r="C77" s="14">
        <v>0</v>
      </c>
    </row>
    <row r="78" spans="1:3" hidden="1" x14ac:dyDescent="0.25">
      <c r="A78" s="11" t="s">
        <v>53</v>
      </c>
      <c r="B78" s="3">
        <v>0</v>
      </c>
      <c r="C78" s="14">
        <v>0</v>
      </c>
    </row>
    <row r="79" spans="1:3" hidden="1" x14ac:dyDescent="0.25">
      <c r="A79" s="11" t="s">
        <v>25</v>
      </c>
      <c r="B79" s="3">
        <v>0</v>
      </c>
      <c r="C79" s="14">
        <v>0</v>
      </c>
    </row>
    <row r="80" spans="1:3" hidden="1" x14ac:dyDescent="0.25">
      <c r="A80" s="11" t="s">
        <v>54</v>
      </c>
      <c r="B80" s="3">
        <v>0</v>
      </c>
      <c r="C80" s="14">
        <v>0</v>
      </c>
    </row>
    <row r="81" spans="1:3" hidden="1" x14ac:dyDescent="0.25">
      <c r="A81" s="11" t="s">
        <v>14</v>
      </c>
      <c r="B81" s="3">
        <v>0</v>
      </c>
      <c r="C81" s="14">
        <v>0</v>
      </c>
    </row>
    <row r="82" spans="1:3" hidden="1" x14ac:dyDescent="0.25">
      <c r="A82" s="12" t="s">
        <v>55</v>
      </c>
      <c r="B82" s="3">
        <v>0</v>
      </c>
      <c r="C82" s="14">
        <v>0</v>
      </c>
    </row>
    <row r="83" spans="1:3" hidden="1" x14ac:dyDescent="0.25">
      <c r="A83" s="12" t="s">
        <v>81</v>
      </c>
      <c r="B83" s="3">
        <v>0</v>
      </c>
      <c r="C83" s="14">
        <v>0</v>
      </c>
    </row>
    <row r="84" spans="1:3" hidden="1" x14ac:dyDescent="0.25">
      <c r="A84" s="12" t="s">
        <v>57</v>
      </c>
      <c r="B84" s="3">
        <v>0</v>
      </c>
      <c r="C84" s="14">
        <v>0</v>
      </c>
    </row>
    <row r="85" spans="1:3" hidden="1" x14ac:dyDescent="0.25">
      <c r="A85" s="12" t="s">
        <v>58</v>
      </c>
      <c r="B85" s="3">
        <v>0</v>
      </c>
      <c r="C85" s="14">
        <v>0</v>
      </c>
    </row>
    <row r="86" spans="1:3" hidden="1" x14ac:dyDescent="0.25">
      <c r="A86" s="12" t="s">
        <v>59</v>
      </c>
      <c r="B86" s="3">
        <v>0</v>
      </c>
      <c r="C86" s="14">
        <v>0</v>
      </c>
    </row>
    <row r="87" spans="1:3" hidden="1" x14ac:dyDescent="0.25">
      <c r="A87" s="12" t="s">
        <v>60</v>
      </c>
      <c r="B87" s="3">
        <v>0</v>
      </c>
      <c r="C87" s="14">
        <v>0</v>
      </c>
    </row>
    <row r="88" spans="1:3" s="4" customFormat="1" hidden="1" x14ac:dyDescent="0.25">
      <c r="A88" s="12" t="s">
        <v>61</v>
      </c>
      <c r="B88" s="3">
        <v>0</v>
      </c>
      <c r="C88" s="14">
        <v>0</v>
      </c>
    </row>
    <row r="89" spans="1:3" s="4" customFormat="1" hidden="1" x14ac:dyDescent="0.25">
      <c r="A89" s="18" t="s">
        <v>62</v>
      </c>
      <c r="B89" s="5">
        <f>SUM(B52:B81)</f>
        <v>0</v>
      </c>
      <c r="C89" s="8">
        <f t="shared" ref="C89" si="0">SUM(C52:C81)</f>
        <v>0</v>
      </c>
    </row>
    <row r="90" spans="1:3" hidden="1" x14ac:dyDescent="0.25">
      <c r="A90" s="19" t="s">
        <v>63</v>
      </c>
      <c r="B90" s="6">
        <f>SUM(B82:B88)</f>
        <v>0</v>
      </c>
      <c r="C90" s="13">
        <f t="shared" ref="C90" si="1">SUM(C82:C88)</f>
        <v>0</v>
      </c>
    </row>
    <row r="91" spans="1:3" hidden="1" x14ac:dyDescent="0.25">
      <c r="A91" s="18" t="s">
        <v>44</v>
      </c>
      <c r="B91" s="5">
        <f>B89+B90</f>
        <v>0</v>
      </c>
      <c r="C91" s="8">
        <f t="shared" ref="C91" si="2">C89+C90</f>
        <v>0</v>
      </c>
    </row>
    <row r="92" spans="1:3" hidden="1" x14ac:dyDescent="0.25">
      <c r="A92" s="25" t="s">
        <v>64</v>
      </c>
      <c r="B92" s="25"/>
      <c r="C92" s="25"/>
    </row>
    <row r="93" spans="1:3" hidden="1" x14ac:dyDescent="0.25">
      <c r="A93" s="11" t="s">
        <v>33</v>
      </c>
      <c r="B93" s="3">
        <v>0</v>
      </c>
      <c r="C93" s="14">
        <v>0</v>
      </c>
    </row>
    <row r="94" spans="1:3" hidden="1" x14ac:dyDescent="0.25">
      <c r="A94" s="11" t="s">
        <v>17</v>
      </c>
      <c r="B94" s="3">
        <v>0</v>
      </c>
      <c r="C94" s="14">
        <v>0</v>
      </c>
    </row>
    <row r="95" spans="1:3" hidden="1" x14ac:dyDescent="0.25">
      <c r="A95" s="11" t="s">
        <v>12</v>
      </c>
      <c r="B95" s="3">
        <v>0</v>
      </c>
      <c r="C95" s="14">
        <v>0</v>
      </c>
    </row>
    <row r="96" spans="1:3" hidden="1" x14ac:dyDescent="0.25">
      <c r="A96" s="11" t="s">
        <v>16</v>
      </c>
      <c r="B96" s="3">
        <v>0</v>
      </c>
      <c r="C96" s="14">
        <v>0</v>
      </c>
    </row>
    <row r="97" spans="1:3" hidden="1" x14ac:dyDescent="0.25">
      <c r="A97" s="11" t="s">
        <v>47</v>
      </c>
      <c r="B97" s="3">
        <v>0</v>
      </c>
      <c r="C97" s="14">
        <v>0</v>
      </c>
    </row>
    <row r="98" spans="1:3" hidden="1" x14ac:dyDescent="0.25">
      <c r="A98" s="11" t="s">
        <v>48</v>
      </c>
      <c r="B98" s="3">
        <v>0</v>
      </c>
      <c r="C98" s="14">
        <v>0</v>
      </c>
    </row>
    <row r="99" spans="1:3" hidden="1" x14ac:dyDescent="0.25">
      <c r="A99" s="11" t="s">
        <v>39</v>
      </c>
      <c r="B99" s="3">
        <v>0</v>
      </c>
      <c r="C99" s="14">
        <v>0</v>
      </c>
    </row>
    <row r="100" spans="1:3" hidden="1" x14ac:dyDescent="0.25">
      <c r="A100" s="11" t="s">
        <v>9</v>
      </c>
      <c r="B100" s="3">
        <v>0</v>
      </c>
      <c r="C100" s="14">
        <v>0</v>
      </c>
    </row>
    <row r="101" spans="1:3" hidden="1" x14ac:dyDescent="0.25">
      <c r="A101" s="11" t="s">
        <v>28</v>
      </c>
      <c r="B101" s="3">
        <v>0</v>
      </c>
      <c r="C101" s="14">
        <v>0</v>
      </c>
    </row>
    <row r="102" spans="1:3" hidden="1" x14ac:dyDescent="0.25">
      <c r="A102" s="11" t="s">
        <v>43</v>
      </c>
      <c r="B102" s="3">
        <v>0</v>
      </c>
      <c r="C102" s="14">
        <v>0</v>
      </c>
    </row>
    <row r="103" spans="1:3" hidden="1" x14ac:dyDescent="0.25">
      <c r="A103" s="11" t="s">
        <v>36</v>
      </c>
      <c r="B103" s="3">
        <v>0</v>
      </c>
      <c r="C103" s="14">
        <v>0</v>
      </c>
    </row>
    <row r="104" spans="1:3" hidden="1" x14ac:dyDescent="0.25">
      <c r="A104" s="11" t="s">
        <v>24</v>
      </c>
      <c r="B104" s="3">
        <v>0</v>
      </c>
      <c r="C104" s="14">
        <v>0</v>
      </c>
    </row>
    <row r="105" spans="1:3" hidden="1" x14ac:dyDescent="0.25">
      <c r="A105" s="11" t="s">
        <v>20</v>
      </c>
      <c r="B105" s="3">
        <v>0</v>
      </c>
      <c r="C105" s="14">
        <v>0</v>
      </c>
    </row>
    <row r="106" spans="1:3" hidden="1" x14ac:dyDescent="0.25">
      <c r="A106" s="11" t="s">
        <v>15</v>
      </c>
      <c r="B106" s="3">
        <v>0</v>
      </c>
      <c r="C106" s="14">
        <v>0</v>
      </c>
    </row>
    <row r="107" spans="1:3" hidden="1" x14ac:dyDescent="0.25">
      <c r="A107" s="11" t="s">
        <v>49</v>
      </c>
      <c r="B107" s="3">
        <v>0</v>
      </c>
      <c r="C107" s="14">
        <v>0</v>
      </c>
    </row>
    <row r="108" spans="1:3" hidden="1" x14ac:dyDescent="0.25">
      <c r="A108" s="11" t="s">
        <v>34</v>
      </c>
      <c r="B108" s="3">
        <v>0</v>
      </c>
      <c r="C108" s="14">
        <v>0</v>
      </c>
    </row>
    <row r="109" spans="1:3" hidden="1" x14ac:dyDescent="0.25">
      <c r="A109" s="11" t="s">
        <v>35</v>
      </c>
      <c r="B109" s="3">
        <v>0</v>
      </c>
      <c r="C109" s="14">
        <v>0</v>
      </c>
    </row>
    <row r="110" spans="1:3" hidden="1" x14ac:dyDescent="0.25">
      <c r="A110" s="11" t="s">
        <v>18</v>
      </c>
      <c r="B110" s="3">
        <v>0</v>
      </c>
      <c r="C110" s="14">
        <v>0</v>
      </c>
    </row>
    <row r="111" spans="1:3" hidden="1" x14ac:dyDescent="0.25">
      <c r="A111" s="11" t="s">
        <v>13</v>
      </c>
      <c r="B111" s="3">
        <v>0</v>
      </c>
      <c r="C111" s="14">
        <v>0</v>
      </c>
    </row>
    <row r="112" spans="1:3" hidden="1" x14ac:dyDescent="0.25">
      <c r="A112" s="11" t="s">
        <v>11</v>
      </c>
      <c r="B112" s="3">
        <v>0</v>
      </c>
      <c r="C112" s="14">
        <v>0</v>
      </c>
    </row>
    <row r="113" spans="1:3" hidden="1" x14ac:dyDescent="0.25">
      <c r="A113" s="11" t="s">
        <v>50</v>
      </c>
      <c r="B113" s="3">
        <v>0</v>
      </c>
      <c r="C113" s="14">
        <v>0</v>
      </c>
    </row>
    <row r="114" spans="1:3" hidden="1" x14ac:dyDescent="0.25">
      <c r="A114" s="11" t="s">
        <v>19</v>
      </c>
      <c r="B114" s="3">
        <v>0</v>
      </c>
      <c r="C114" s="14">
        <v>0</v>
      </c>
    </row>
    <row r="115" spans="1:3" hidden="1" x14ac:dyDescent="0.25">
      <c r="A115" s="11" t="s">
        <v>42</v>
      </c>
      <c r="B115" s="3">
        <v>0</v>
      </c>
      <c r="C115" s="14">
        <v>0</v>
      </c>
    </row>
    <row r="116" spans="1:3" hidden="1" x14ac:dyDescent="0.25">
      <c r="A116" s="11" t="s">
        <v>27</v>
      </c>
      <c r="B116" s="3">
        <v>0</v>
      </c>
      <c r="C116" s="14">
        <v>0</v>
      </c>
    </row>
    <row r="117" spans="1:3" hidden="1" x14ac:dyDescent="0.25">
      <c r="A117" s="11" t="s">
        <v>51</v>
      </c>
      <c r="B117" s="3">
        <v>0</v>
      </c>
      <c r="C117" s="14">
        <v>0</v>
      </c>
    </row>
    <row r="118" spans="1:3" hidden="1" x14ac:dyDescent="0.25">
      <c r="A118" s="11" t="s">
        <v>52</v>
      </c>
      <c r="B118" s="3">
        <v>0</v>
      </c>
      <c r="C118" s="14">
        <v>0</v>
      </c>
    </row>
    <row r="119" spans="1:3" hidden="1" x14ac:dyDescent="0.25">
      <c r="A119" s="11" t="s">
        <v>53</v>
      </c>
      <c r="B119" s="3">
        <v>0</v>
      </c>
      <c r="C119" s="14">
        <v>0</v>
      </c>
    </row>
    <row r="120" spans="1:3" hidden="1" x14ac:dyDescent="0.25">
      <c r="A120" s="11" t="s">
        <v>25</v>
      </c>
      <c r="B120" s="3">
        <v>0</v>
      </c>
      <c r="C120" s="14">
        <v>0</v>
      </c>
    </row>
    <row r="121" spans="1:3" hidden="1" x14ac:dyDescent="0.25">
      <c r="A121" s="11" t="s">
        <v>54</v>
      </c>
      <c r="B121" s="3">
        <v>0</v>
      </c>
      <c r="C121" s="14">
        <v>0</v>
      </c>
    </row>
    <row r="122" spans="1:3" hidden="1" x14ac:dyDescent="0.25">
      <c r="A122" s="11" t="s">
        <v>14</v>
      </c>
      <c r="B122" s="3">
        <v>0</v>
      </c>
      <c r="C122" s="14">
        <v>0</v>
      </c>
    </row>
    <row r="123" spans="1:3" hidden="1" x14ac:dyDescent="0.25">
      <c r="A123" s="18" t="s">
        <v>44</v>
      </c>
      <c r="B123" s="5">
        <f>SUM(B93:B122)</f>
        <v>0</v>
      </c>
      <c r="C123" s="8">
        <f t="shared" ref="C123" si="3">SUM(C93:C122)</f>
        <v>0</v>
      </c>
    </row>
    <row r="124" spans="1:3" hidden="1" x14ac:dyDescent="0.25">
      <c r="A124" s="25" t="s">
        <v>65</v>
      </c>
      <c r="B124" s="25"/>
      <c r="C124" s="25"/>
    </row>
    <row r="125" spans="1:3" hidden="1" x14ac:dyDescent="0.25">
      <c r="A125" s="11" t="s">
        <v>33</v>
      </c>
      <c r="B125" s="3">
        <v>0</v>
      </c>
      <c r="C125" s="14">
        <v>0</v>
      </c>
    </row>
    <row r="126" spans="1:3" hidden="1" x14ac:dyDescent="0.25">
      <c r="A126" s="11" t="s">
        <v>17</v>
      </c>
      <c r="B126" s="3">
        <v>0</v>
      </c>
      <c r="C126" s="14">
        <v>0</v>
      </c>
    </row>
    <row r="127" spans="1:3" hidden="1" x14ac:dyDescent="0.25">
      <c r="A127" s="11" t="s">
        <v>12</v>
      </c>
      <c r="B127" s="3">
        <v>0</v>
      </c>
      <c r="C127" s="14">
        <v>0</v>
      </c>
    </row>
    <row r="128" spans="1:3" hidden="1" x14ac:dyDescent="0.25">
      <c r="A128" s="11" t="s">
        <v>16</v>
      </c>
      <c r="B128" s="3">
        <v>0</v>
      </c>
      <c r="C128" s="14">
        <v>0</v>
      </c>
    </row>
    <row r="129" spans="1:3" hidden="1" x14ac:dyDescent="0.25">
      <c r="A129" s="11" t="s">
        <v>47</v>
      </c>
      <c r="B129" s="3">
        <v>0</v>
      </c>
      <c r="C129" s="14">
        <v>0</v>
      </c>
    </row>
    <row r="130" spans="1:3" hidden="1" x14ac:dyDescent="0.25">
      <c r="A130" s="11" t="s">
        <v>48</v>
      </c>
      <c r="B130" s="3">
        <v>0</v>
      </c>
      <c r="C130" s="14">
        <v>0</v>
      </c>
    </row>
    <row r="131" spans="1:3" hidden="1" x14ac:dyDescent="0.25">
      <c r="A131" s="11" t="s">
        <v>39</v>
      </c>
      <c r="B131" s="3">
        <v>0</v>
      </c>
      <c r="C131" s="14">
        <v>0</v>
      </c>
    </row>
    <row r="132" spans="1:3" hidden="1" x14ac:dyDescent="0.25">
      <c r="A132" s="11" t="s">
        <v>9</v>
      </c>
      <c r="B132" s="3">
        <v>0</v>
      </c>
      <c r="C132" s="14">
        <v>0</v>
      </c>
    </row>
    <row r="133" spans="1:3" hidden="1" x14ac:dyDescent="0.25">
      <c r="A133" s="11" t="s">
        <v>28</v>
      </c>
      <c r="B133" s="3">
        <v>0</v>
      </c>
      <c r="C133" s="14">
        <v>0</v>
      </c>
    </row>
    <row r="134" spans="1:3" hidden="1" x14ac:dyDescent="0.25">
      <c r="A134" s="11" t="s">
        <v>43</v>
      </c>
      <c r="B134" s="3">
        <v>0</v>
      </c>
      <c r="C134" s="14">
        <v>0</v>
      </c>
    </row>
    <row r="135" spans="1:3" hidden="1" x14ac:dyDescent="0.25">
      <c r="A135" s="11" t="s">
        <v>36</v>
      </c>
      <c r="B135" s="3">
        <v>0</v>
      </c>
      <c r="C135" s="14">
        <v>0</v>
      </c>
    </row>
    <row r="136" spans="1:3" hidden="1" x14ac:dyDescent="0.25">
      <c r="A136" s="11" t="s">
        <v>24</v>
      </c>
      <c r="B136" s="3">
        <v>0</v>
      </c>
      <c r="C136" s="14">
        <v>0</v>
      </c>
    </row>
    <row r="137" spans="1:3" hidden="1" x14ac:dyDescent="0.25">
      <c r="A137" s="11" t="s">
        <v>20</v>
      </c>
      <c r="B137" s="3">
        <v>0</v>
      </c>
      <c r="C137" s="14">
        <v>0</v>
      </c>
    </row>
    <row r="138" spans="1:3" hidden="1" x14ac:dyDescent="0.25">
      <c r="A138" s="11" t="s">
        <v>15</v>
      </c>
      <c r="B138" s="3">
        <v>0</v>
      </c>
      <c r="C138" s="14">
        <v>0</v>
      </c>
    </row>
    <row r="139" spans="1:3" hidden="1" x14ac:dyDescent="0.25">
      <c r="A139" s="11" t="s">
        <v>49</v>
      </c>
      <c r="B139" s="3">
        <v>0</v>
      </c>
      <c r="C139" s="14">
        <v>0</v>
      </c>
    </row>
    <row r="140" spans="1:3" hidden="1" x14ac:dyDescent="0.25">
      <c r="A140" s="11" t="s">
        <v>34</v>
      </c>
      <c r="B140" s="3">
        <v>0</v>
      </c>
      <c r="C140" s="14">
        <v>0</v>
      </c>
    </row>
    <row r="141" spans="1:3" hidden="1" x14ac:dyDescent="0.25">
      <c r="A141" s="11" t="s">
        <v>35</v>
      </c>
      <c r="B141" s="3">
        <v>0</v>
      </c>
      <c r="C141" s="14">
        <v>0</v>
      </c>
    </row>
    <row r="142" spans="1:3" hidden="1" x14ac:dyDescent="0.25">
      <c r="A142" s="11" t="s">
        <v>18</v>
      </c>
      <c r="B142" s="3">
        <v>0</v>
      </c>
      <c r="C142" s="14">
        <v>0</v>
      </c>
    </row>
    <row r="143" spans="1:3" hidden="1" x14ac:dyDescent="0.25">
      <c r="A143" s="11" t="s">
        <v>13</v>
      </c>
      <c r="B143" s="3">
        <v>0</v>
      </c>
      <c r="C143" s="14">
        <v>0</v>
      </c>
    </row>
    <row r="144" spans="1:3" hidden="1" x14ac:dyDescent="0.25">
      <c r="A144" s="11" t="s">
        <v>11</v>
      </c>
      <c r="B144" s="3">
        <v>0</v>
      </c>
      <c r="C144" s="14">
        <v>0</v>
      </c>
    </row>
    <row r="145" spans="1:3" hidden="1" x14ac:dyDescent="0.25">
      <c r="A145" s="11" t="s">
        <v>50</v>
      </c>
      <c r="B145" s="3">
        <v>0</v>
      </c>
      <c r="C145" s="14">
        <v>0</v>
      </c>
    </row>
    <row r="146" spans="1:3" hidden="1" x14ac:dyDescent="0.25">
      <c r="A146" s="11" t="s">
        <v>19</v>
      </c>
      <c r="B146" s="3">
        <v>0</v>
      </c>
      <c r="C146" s="14">
        <v>0</v>
      </c>
    </row>
    <row r="147" spans="1:3" hidden="1" x14ac:dyDescent="0.25">
      <c r="A147" s="11" t="s">
        <v>42</v>
      </c>
      <c r="B147" s="3">
        <v>0</v>
      </c>
      <c r="C147" s="14">
        <v>0</v>
      </c>
    </row>
    <row r="148" spans="1:3" hidden="1" x14ac:dyDescent="0.25">
      <c r="A148" s="11" t="s">
        <v>27</v>
      </c>
      <c r="B148" s="3">
        <v>0</v>
      </c>
      <c r="C148" s="14">
        <v>0</v>
      </c>
    </row>
    <row r="149" spans="1:3" hidden="1" x14ac:dyDescent="0.25">
      <c r="A149" s="11" t="s">
        <v>51</v>
      </c>
      <c r="B149" s="3">
        <v>0</v>
      </c>
      <c r="C149" s="14">
        <v>0</v>
      </c>
    </row>
    <row r="150" spans="1:3" hidden="1" x14ac:dyDescent="0.25">
      <c r="A150" s="11" t="s">
        <v>52</v>
      </c>
      <c r="B150" s="3">
        <v>0</v>
      </c>
      <c r="C150" s="14">
        <v>0</v>
      </c>
    </row>
    <row r="151" spans="1:3" hidden="1" x14ac:dyDescent="0.25">
      <c r="A151" s="11" t="s">
        <v>53</v>
      </c>
      <c r="B151" s="3">
        <v>0</v>
      </c>
      <c r="C151" s="14">
        <v>0</v>
      </c>
    </row>
    <row r="152" spans="1:3" hidden="1" x14ac:dyDescent="0.25">
      <c r="A152" s="11" t="s">
        <v>25</v>
      </c>
      <c r="B152" s="3">
        <v>0</v>
      </c>
      <c r="C152" s="14">
        <v>0</v>
      </c>
    </row>
    <row r="153" spans="1:3" hidden="1" x14ac:dyDescent="0.25">
      <c r="A153" s="11" t="s">
        <v>54</v>
      </c>
      <c r="B153" s="3">
        <v>0</v>
      </c>
      <c r="C153" s="14">
        <v>0</v>
      </c>
    </row>
    <row r="154" spans="1:3" hidden="1" x14ac:dyDescent="0.25">
      <c r="A154" s="11" t="s">
        <v>14</v>
      </c>
      <c r="B154" s="3">
        <v>0</v>
      </c>
      <c r="C154" s="14">
        <v>0</v>
      </c>
    </row>
    <row r="155" spans="1:3" hidden="1" x14ac:dyDescent="0.25">
      <c r="A155" s="12" t="s">
        <v>55</v>
      </c>
      <c r="B155" s="3">
        <v>0</v>
      </c>
      <c r="C155" s="14">
        <v>0</v>
      </c>
    </row>
    <row r="156" spans="1:3" hidden="1" x14ac:dyDescent="0.25">
      <c r="A156" s="12" t="s">
        <v>56</v>
      </c>
      <c r="B156" s="3">
        <v>0</v>
      </c>
      <c r="C156" s="14">
        <v>0</v>
      </c>
    </row>
    <row r="157" spans="1:3" hidden="1" x14ac:dyDescent="0.25">
      <c r="A157" s="12" t="s">
        <v>57</v>
      </c>
      <c r="B157" s="3">
        <v>0</v>
      </c>
      <c r="C157" s="14">
        <v>0</v>
      </c>
    </row>
    <row r="158" spans="1:3" hidden="1" x14ac:dyDescent="0.25">
      <c r="A158" s="12" t="s">
        <v>58</v>
      </c>
      <c r="B158" s="3">
        <v>0</v>
      </c>
      <c r="C158" s="14">
        <v>0</v>
      </c>
    </row>
    <row r="159" spans="1:3" hidden="1" x14ac:dyDescent="0.25">
      <c r="A159" s="12" t="s">
        <v>59</v>
      </c>
      <c r="B159" s="3">
        <v>0</v>
      </c>
      <c r="C159" s="14">
        <v>0</v>
      </c>
    </row>
    <row r="160" spans="1:3" hidden="1" x14ac:dyDescent="0.25">
      <c r="A160" s="12" t="s">
        <v>60</v>
      </c>
      <c r="B160" s="3">
        <v>0</v>
      </c>
      <c r="C160" s="14">
        <v>0</v>
      </c>
    </row>
    <row r="161" spans="1:3" hidden="1" x14ac:dyDescent="0.25">
      <c r="A161" s="12" t="s">
        <v>82</v>
      </c>
      <c r="B161" s="3"/>
      <c r="C161" s="14"/>
    </row>
    <row r="162" spans="1:3" hidden="1" x14ac:dyDescent="0.25">
      <c r="A162" s="12" t="s">
        <v>61</v>
      </c>
      <c r="B162" s="3">
        <v>0</v>
      </c>
      <c r="C162" s="14">
        <v>0</v>
      </c>
    </row>
    <row r="163" spans="1:3" hidden="1" x14ac:dyDescent="0.25">
      <c r="A163" s="18" t="s">
        <v>62</v>
      </c>
      <c r="B163" s="5">
        <f>SUM(B125:B154)</f>
        <v>0</v>
      </c>
      <c r="C163" s="8">
        <f t="shared" ref="C163" si="4">SUM(C125:C154)</f>
        <v>0</v>
      </c>
    </row>
    <row r="164" spans="1:3" ht="19.5" hidden="1" customHeight="1" x14ac:dyDescent="0.25">
      <c r="A164" s="19" t="s">
        <v>63</v>
      </c>
      <c r="B164" s="6">
        <f>SUM(B155:B162)</f>
        <v>0</v>
      </c>
      <c r="C164" s="13">
        <f t="shared" ref="C164" si="5">SUM(C155:C162)</f>
        <v>0</v>
      </c>
    </row>
    <row r="165" spans="1:3" hidden="1" x14ac:dyDescent="0.25">
      <c r="A165" s="18" t="s">
        <v>44</v>
      </c>
      <c r="B165" s="5">
        <f>B163+B164</f>
        <v>0</v>
      </c>
      <c r="C165" s="8">
        <f t="shared" ref="C165" si="6">C163+C164</f>
        <v>0</v>
      </c>
    </row>
    <row r="166" spans="1:3" hidden="1" x14ac:dyDescent="0.25">
      <c r="A166" s="25" t="s">
        <v>66</v>
      </c>
      <c r="B166" s="25"/>
      <c r="C166" s="25"/>
    </row>
    <row r="167" spans="1:3" hidden="1" x14ac:dyDescent="0.25">
      <c r="A167" s="11" t="s">
        <v>9</v>
      </c>
      <c r="B167" s="3"/>
      <c r="C167" s="14"/>
    </row>
    <row r="168" spans="1:3" hidden="1" x14ac:dyDescent="0.25">
      <c r="A168" s="11" t="s">
        <v>11</v>
      </c>
      <c r="B168" s="3"/>
      <c r="C168" s="14"/>
    </row>
    <row r="169" spans="1:3" hidden="1" x14ac:dyDescent="0.25">
      <c r="A169" s="11" t="s">
        <v>12</v>
      </c>
      <c r="B169" s="3"/>
      <c r="C169" s="14"/>
    </row>
    <row r="170" spans="1:3" hidden="1" x14ac:dyDescent="0.25">
      <c r="A170" s="11" t="s">
        <v>13</v>
      </c>
      <c r="B170" s="3"/>
      <c r="C170" s="14"/>
    </row>
    <row r="171" spans="1:3" hidden="1" x14ac:dyDescent="0.25">
      <c r="A171" s="11" t="s">
        <v>14</v>
      </c>
      <c r="B171" s="3"/>
      <c r="C171" s="14"/>
    </row>
    <row r="172" spans="1:3" hidden="1" x14ac:dyDescent="0.25">
      <c r="A172" s="11" t="s">
        <v>15</v>
      </c>
      <c r="B172" s="3"/>
      <c r="C172" s="14"/>
    </row>
    <row r="173" spans="1:3" hidden="1" x14ac:dyDescent="0.25">
      <c r="A173" s="11" t="s">
        <v>16</v>
      </c>
      <c r="B173" s="3"/>
      <c r="C173" s="14"/>
    </row>
    <row r="174" spans="1:3" hidden="1" x14ac:dyDescent="0.25">
      <c r="A174" s="11" t="s">
        <v>17</v>
      </c>
      <c r="B174" s="3"/>
      <c r="C174" s="14"/>
    </row>
    <row r="175" spans="1:3" hidden="1" x14ac:dyDescent="0.25">
      <c r="A175" s="11" t="s">
        <v>18</v>
      </c>
      <c r="B175" s="3"/>
      <c r="C175" s="14"/>
    </row>
    <row r="176" spans="1:3" hidden="1" x14ac:dyDescent="0.25">
      <c r="A176" s="11" t="s">
        <v>19</v>
      </c>
      <c r="B176" s="3"/>
      <c r="C176" s="14"/>
    </row>
    <row r="177" spans="1:3" hidden="1" x14ac:dyDescent="0.25">
      <c r="A177" s="11" t="s">
        <v>20</v>
      </c>
      <c r="B177" s="3"/>
      <c r="C177" s="14"/>
    </row>
    <row r="178" spans="1:3" hidden="1" x14ac:dyDescent="0.25">
      <c r="A178" s="11" t="s">
        <v>21</v>
      </c>
      <c r="B178" s="3"/>
      <c r="C178" s="14"/>
    </row>
    <row r="179" spans="1:3" hidden="1" x14ac:dyDescent="0.25">
      <c r="A179" s="11" t="s">
        <v>22</v>
      </c>
      <c r="B179" s="3"/>
      <c r="C179" s="14"/>
    </row>
    <row r="180" spans="1:3" hidden="1" x14ac:dyDescent="0.25">
      <c r="A180" s="11" t="s">
        <v>67</v>
      </c>
      <c r="B180" s="3"/>
      <c r="C180" s="14"/>
    </row>
    <row r="181" spans="1:3" hidden="1" x14ac:dyDescent="0.25">
      <c r="A181" s="11" t="s">
        <v>24</v>
      </c>
      <c r="B181" s="3"/>
      <c r="C181" s="14"/>
    </row>
    <row r="182" spans="1:3" hidden="1" x14ac:dyDescent="0.25">
      <c r="A182" s="11" t="s">
        <v>25</v>
      </c>
      <c r="B182" s="3"/>
      <c r="C182" s="14"/>
    </row>
    <row r="183" spans="1:3" hidden="1" x14ac:dyDescent="0.25">
      <c r="A183" s="11" t="s">
        <v>26</v>
      </c>
      <c r="B183" s="3"/>
      <c r="C183" s="14"/>
    </row>
    <row r="184" spans="1:3" hidden="1" x14ac:dyDescent="0.25">
      <c r="A184" s="11" t="s">
        <v>27</v>
      </c>
      <c r="B184" s="3"/>
      <c r="C184" s="14"/>
    </row>
    <row r="185" spans="1:3" hidden="1" x14ac:dyDescent="0.25">
      <c r="A185" s="11" t="s">
        <v>28</v>
      </c>
      <c r="B185" s="3"/>
      <c r="C185" s="14"/>
    </row>
    <row r="186" spans="1:3" hidden="1" x14ac:dyDescent="0.25">
      <c r="A186" s="11" t="s">
        <v>29</v>
      </c>
      <c r="B186" s="3"/>
      <c r="C186" s="14"/>
    </row>
    <row r="187" spans="1:3" hidden="1" x14ac:dyDescent="0.25">
      <c r="A187" s="11" t="s">
        <v>30</v>
      </c>
      <c r="B187" s="3"/>
      <c r="C187" s="14"/>
    </row>
    <row r="188" spans="1:3" ht="30" hidden="1" x14ac:dyDescent="0.25">
      <c r="A188" s="11" t="s">
        <v>68</v>
      </c>
      <c r="B188" s="3"/>
      <c r="C188" s="14"/>
    </row>
    <row r="189" spans="1:3" hidden="1" x14ac:dyDescent="0.25">
      <c r="A189" s="11" t="s">
        <v>32</v>
      </c>
      <c r="B189" s="3"/>
      <c r="C189" s="14"/>
    </row>
    <row r="190" spans="1:3" hidden="1" x14ac:dyDescent="0.25">
      <c r="A190" s="11" t="s">
        <v>33</v>
      </c>
      <c r="B190" s="3"/>
      <c r="C190" s="14"/>
    </row>
    <row r="191" spans="1:3" hidden="1" x14ac:dyDescent="0.25">
      <c r="A191" s="11" t="s">
        <v>34</v>
      </c>
      <c r="B191" s="3"/>
      <c r="C191" s="14"/>
    </row>
    <row r="192" spans="1:3" hidden="1" x14ac:dyDescent="0.25">
      <c r="A192" s="11" t="s">
        <v>35</v>
      </c>
      <c r="B192" s="3"/>
      <c r="C192" s="14"/>
    </row>
    <row r="193" spans="1:3" hidden="1" x14ac:dyDescent="0.25">
      <c r="A193" s="11" t="s">
        <v>36</v>
      </c>
      <c r="B193" s="3"/>
      <c r="C193" s="14"/>
    </row>
    <row r="194" spans="1:3" hidden="1" x14ac:dyDescent="0.25">
      <c r="A194" s="11" t="s">
        <v>38</v>
      </c>
      <c r="B194" s="3"/>
      <c r="C194" s="14"/>
    </row>
    <row r="195" spans="1:3" hidden="1" x14ac:dyDescent="0.25">
      <c r="A195" s="11" t="s">
        <v>39</v>
      </c>
      <c r="B195" s="3"/>
      <c r="C195" s="14"/>
    </row>
    <row r="196" spans="1:3" hidden="1" x14ac:dyDescent="0.25">
      <c r="A196" s="11" t="s">
        <v>40</v>
      </c>
      <c r="B196" s="3"/>
      <c r="C196" s="14"/>
    </row>
    <row r="197" spans="1:3" ht="30" hidden="1" x14ac:dyDescent="0.25">
      <c r="A197" s="11" t="s">
        <v>41</v>
      </c>
      <c r="B197" s="3"/>
      <c r="C197" s="14"/>
    </row>
    <row r="198" spans="1:3" hidden="1" x14ac:dyDescent="0.25">
      <c r="A198" s="11" t="s">
        <v>43</v>
      </c>
      <c r="B198" s="3"/>
      <c r="C198" s="14"/>
    </row>
    <row r="199" spans="1:3" hidden="1" x14ac:dyDescent="0.25">
      <c r="A199" s="18" t="s">
        <v>44</v>
      </c>
      <c r="B199" s="5">
        <f>SUM(B167:B198)</f>
        <v>0</v>
      </c>
      <c r="C199" s="8">
        <f>SUM(C167:C198)</f>
        <v>0</v>
      </c>
    </row>
    <row r="200" spans="1:3" hidden="1" x14ac:dyDescent="0.25">
      <c r="A200" s="15" t="s">
        <v>69</v>
      </c>
      <c r="B200" s="5"/>
      <c r="C200" s="8"/>
    </row>
    <row r="201" spans="1:3" hidden="1" x14ac:dyDescent="0.25">
      <c r="A201" s="20" t="s">
        <v>70</v>
      </c>
      <c r="B201" s="6"/>
      <c r="C201" s="13"/>
    </row>
    <row r="202" spans="1:3" ht="15.75" x14ac:dyDescent="0.25">
      <c r="A202" s="9" t="s">
        <v>71</v>
      </c>
      <c r="B202" s="9"/>
      <c r="C202" s="16">
        <f>C49+C91+C123+C165+C199+C200</f>
        <v>0</v>
      </c>
    </row>
  </sheetData>
  <mergeCells count="14">
    <mergeCell ref="A124:C124"/>
    <mergeCell ref="A166:C166"/>
    <mergeCell ref="A7:C7"/>
    <mergeCell ref="A8:C8"/>
    <mergeCell ref="A12:C12"/>
    <mergeCell ref="A50:C50"/>
    <mergeCell ref="A51:C51"/>
    <mergeCell ref="A92:C92"/>
    <mergeCell ref="A6:C6"/>
    <mergeCell ref="A1:C1"/>
    <mergeCell ref="A2:C2"/>
    <mergeCell ref="A4:C4"/>
    <mergeCell ref="A5:C5"/>
    <mergeCell ref="A3:C3"/>
  </mergeCells>
  <pageMargins left="0.59055118110236227" right="0" top="0.39370078740157483" bottom="0.39370078740157483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8</vt:i4>
      </vt:variant>
    </vt:vector>
  </HeadingPairs>
  <TitlesOfParts>
    <vt:vector size="12" baseType="lpstr">
      <vt:lpstr>всего</vt:lpstr>
      <vt:lpstr>МВД</vt:lpstr>
      <vt:lpstr>ФГБОУ Бурденко</vt:lpstr>
      <vt:lpstr>ФГБУ Ессентуки</vt:lpstr>
      <vt:lpstr>всего!Заголовки_для_печати</vt:lpstr>
      <vt:lpstr>МВД!Заголовки_для_печати</vt:lpstr>
      <vt:lpstr>'ФГБОУ Бурденко'!Заголовки_для_печати</vt:lpstr>
      <vt:lpstr>'ФГБУ Ессентуки'!Заголовки_для_печати</vt:lpstr>
      <vt:lpstr>всего!Область_печати</vt:lpstr>
      <vt:lpstr>МВД!Область_печати</vt:lpstr>
      <vt:lpstr>'ФГБОУ Бурденко'!Область_печати</vt:lpstr>
      <vt:lpstr>'ФГБУ Ессентуки'!Область_печати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Монаенкова Людмила Николаевна</dc:creator>
  <cp:lastModifiedBy>Монаенкова Людмила Николаевна</cp:lastModifiedBy>
  <dcterms:created xsi:type="dcterms:W3CDTF">2017-12-25T08:54:15Z</dcterms:created>
  <dcterms:modified xsi:type="dcterms:W3CDTF">2019-04-22T06:00:52Z</dcterms:modified>
</cp:coreProperties>
</file>